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codeName="ThisWorkbook" defaultThemeVersion="124226"/>
  <bookViews>
    <workbookView xWindow="1020" yWindow="60" windowWidth="14940" windowHeight="8580" tabRatio="703"/>
  </bookViews>
  <sheets>
    <sheet name="Soupis prací PS 105" sheetId="1" r:id="rId1"/>
  </sheets>
  <definedNames>
    <definedName name="_xlnm.Print_Titles" localSheetId="0">'Soupis prací PS 105'!$1:$9</definedName>
  </definedNames>
  <calcPr calcId="145621"/>
</workbook>
</file>

<file path=xl/calcChain.xml><?xml version="1.0" encoding="utf-8"?>
<calcChain xmlns="http://schemas.openxmlformats.org/spreadsheetml/2006/main">
  <c r="K12" i="1" l="1"/>
  <c r="K13" i="1"/>
  <c r="K14" i="1"/>
  <c r="K15" i="1"/>
  <c r="K16" i="1"/>
  <c r="K17" i="1"/>
  <c r="K18" i="1"/>
  <c r="K19" i="1"/>
  <c r="K20" i="1"/>
  <c r="K21" i="1"/>
  <c r="K22" i="1"/>
  <c r="K23" i="1"/>
  <c r="K24" i="1"/>
  <c r="K25" i="1"/>
  <c r="K26" i="1"/>
  <c r="K27" i="1"/>
  <c r="K28" i="1"/>
  <c r="K29" i="1"/>
  <c r="K30" i="1"/>
  <c r="K31" i="1"/>
  <c r="K32" i="1"/>
  <c r="K33" i="1"/>
  <c r="K34" i="1"/>
  <c r="K35" i="1"/>
  <c r="K36" i="1"/>
  <c r="K37" i="1"/>
  <c r="K38" i="1"/>
  <c r="K39" i="1"/>
  <c r="K40" i="1"/>
  <c r="K41" i="1"/>
  <c r="K42" i="1"/>
  <c r="K43" i="1"/>
  <c r="K44" i="1"/>
  <c r="K45" i="1"/>
  <c r="I12" i="1"/>
  <c r="I13" i="1"/>
  <c r="I14" i="1"/>
  <c r="I15" i="1"/>
  <c r="I16" i="1"/>
  <c r="I17" i="1"/>
  <c r="I18" i="1"/>
  <c r="I19" i="1"/>
  <c r="I20" i="1"/>
  <c r="I21" i="1"/>
  <c r="I22" i="1"/>
  <c r="I23" i="1"/>
  <c r="I24" i="1"/>
  <c r="I25" i="1"/>
  <c r="I26" i="1"/>
  <c r="I27" i="1"/>
  <c r="I28" i="1"/>
  <c r="I29" i="1"/>
  <c r="I30" i="1"/>
  <c r="I31" i="1"/>
  <c r="I32" i="1"/>
  <c r="I33" i="1"/>
  <c r="I34" i="1"/>
  <c r="I35" i="1"/>
  <c r="I36" i="1"/>
  <c r="I37" i="1"/>
  <c r="I38" i="1"/>
  <c r="I39" i="1"/>
  <c r="I40" i="1"/>
  <c r="I41" i="1"/>
  <c r="I42" i="1"/>
  <c r="I43" i="1"/>
  <c r="I44" i="1"/>
  <c r="I45" i="1"/>
  <c r="G46" i="1" l="1"/>
  <c r="I46" i="1"/>
  <c r="K46" i="1"/>
  <c r="G34" i="1"/>
  <c r="G35" i="1"/>
  <c r="G36" i="1"/>
  <c r="G37" i="1"/>
  <c r="G38" i="1"/>
  <c r="G33" i="1" l="1"/>
  <c r="G11" i="1"/>
  <c r="I11" i="1"/>
  <c r="K11" i="1"/>
  <c r="G12" i="1"/>
  <c r="G13" i="1"/>
  <c r="G14" i="1"/>
  <c r="G15" i="1"/>
  <c r="G16" i="1"/>
  <c r="G17" i="1"/>
  <c r="G18" i="1"/>
  <c r="G19" i="1"/>
  <c r="G20" i="1"/>
  <c r="G21" i="1"/>
  <c r="G22" i="1"/>
  <c r="G23" i="1"/>
  <c r="G24" i="1"/>
  <c r="G25" i="1"/>
  <c r="G26" i="1"/>
  <c r="G27" i="1"/>
  <c r="G28" i="1"/>
  <c r="G29" i="1"/>
  <c r="G30" i="1"/>
  <c r="G31" i="1"/>
  <c r="G32" i="1"/>
  <c r="K47" i="1" l="1"/>
  <c r="I47" i="1"/>
  <c r="G47" i="1"/>
</calcChain>
</file>

<file path=xl/comments1.xml><?xml version="1.0" encoding="utf-8"?>
<comments xmlns="http://schemas.openxmlformats.org/spreadsheetml/2006/main">
  <authors>
    <author>Ing. Roman Klimt</author>
  </authors>
  <commentList>
    <comment ref="A1" authorId="0">
      <text>
        <r>
          <rPr>
            <sz val="8"/>
            <color indexed="81"/>
            <rFont val="Tahoma"/>
            <family val="2"/>
            <charset val="238"/>
          </rPr>
          <t>položkový rozpočet SO, PS se vyplní jak v přípravné dokumentaci PD (formou agregovaných položek) tak v projektu stavby PS popř. souhrnném projektovém řešení PSŘ. V PS (PSŘ) se zpracovává položkový rozpočet.</t>
        </r>
      </text>
    </comment>
  </commentList>
</comments>
</file>

<file path=xl/sharedStrings.xml><?xml version="1.0" encoding="utf-8"?>
<sst xmlns="http://schemas.openxmlformats.org/spreadsheetml/2006/main" count="287" uniqueCount="147">
  <si>
    <t>Název stavby :</t>
  </si>
  <si>
    <t>Číslo stavby</t>
  </si>
  <si>
    <t>Datum zpracování :</t>
  </si>
  <si>
    <t>Datum aktualizace :</t>
  </si>
  <si>
    <t>Poř.</t>
  </si>
  <si>
    <t>C E N A</t>
  </si>
  <si>
    <t>číslo</t>
  </si>
  <si>
    <t>Číslo</t>
  </si>
  <si>
    <t xml:space="preserve">měrná </t>
  </si>
  <si>
    <t>jednotková</t>
  </si>
  <si>
    <t>Celková</t>
  </si>
  <si>
    <t>dodávky</t>
  </si>
  <si>
    <t>montáže</t>
  </si>
  <si>
    <t>pol.</t>
  </si>
  <si>
    <t>položky</t>
  </si>
  <si>
    <t>Název položky</t>
  </si>
  <si>
    <t>jednotka</t>
  </si>
  <si>
    <t>množství</t>
  </si>
  <si>
    <t>hmotnost</t>
  </si>
  <si>
    <t>celkem</t>
  </si>
  <si>
    <t>Název PS :</t>
  </si>
  <si>
    <t>Číslo PS</t>
  </si>
  <si>
    <t>Díl:</t>
  </si>
  <si>
    <t>S</t>
  </si>
  <si>
    <t>m</t>
  </si>
  <si>
    <t>M001</t>
  </si>
  <si>
    <t>Celkem za M001</t>
  </si>
  <si>
    <t>741BDB</t>
  </si>
  <si>
    <t>SŽDC10</t>
  </si>
  <si>
    <t>dodání kabelů podle typu od výrobcůdélky kabelů se měří v metrechpoložka obsahuje cenu dodávky kabelů včetně mimostaveništní dopravy</t>
  </si>
  <si>
    <t>Uložení kabelu zatažením, štítek průběhu v počtu 2ks na 1 km kabelu včetně montáže, montáž spojky v počtu 3 ks na 1 km kabelu včetně všech souvisejících prací. Uložení kabelu se měří v délkových jednotkách (m). Položka obsahuje všechny náklady na montáž kabelů , se všemi pomocnými a doplňujícími pracemi a součástmi, případné použití mechanizmů, náklady na mzdy</t>
  </si>
  <si>
    <t>typ řádku</t>
  </si>
  <si>
    <t xml:space="preserve">Kód datové základny </t>
  </si>
  <si>
    <t>Technická specifikace</t>
  </si>
  <si>
    <t>Výkaz výměr</t>
  </si>
  <si>
    <t>SD</t>
  </si>
  <si>
    <t>B</t>
  </si>
  <si>
    <t>Soupis prací</t>
  </si>
  <si>
    <t>Soupis prací PS</t>
  </si>
  <si>
    <t>Rekonstrukce PZZ v km 9,510; 10,368; 10,910 a 11,343 trati České Velenice - Veselí nad Lužnicí</t>
  </si>
  <si>
    <t>Zabezpečovací zařízení</t>
  </si>
  <si>
    <t>701AAD</t>
  </si>
  <si>
    <t>Vytyčení trasy kabelového vedení ve volném terénu</t>
  </si>
  <si>
    <t>km</t>
  </si>
  <si>
    <t>Položka obsahuje: Pochůzka projektovanou trasou kabelového vedení, vyznačení trasy kabelu číslovanými kolíky nebo psanými značkami včetně zhotovení a číslování kolíků. Stanovení a označení míst pro kabelové prostupy a podchodové štoly a vyznačení překážek. Dále obsahuje cenu za pom. mechanismy včetně všech ostatních vedlejších nákladů.</t>
  </si>
  <si>
    <t>Hloubení a zához kabelové rýhy 350/900mm zemina do tř. 4</t>
  </si>
  <si>
    <t>701CFA</t>
  </si>
  <si>
    <t>Zřízení kab.lože z prosáté zeminy bez zakrytí v rýze do š.65cm, tl.vrstvy 5cm</t>
  </si>
  <si>
    <t>701FEA</t>
  </si>
  <si>
    <t>Podchod pod kolejí, vozovkou metodou horizontálně řízeného vrtu do fí.chráničky 20cm</t>
  </si>
  <si>
    <t>M</t>
  </si>
  <si>
    <t>KUS</t>
  </si>
  <si>
    <t>kus</t>
  </si>
  <si>
    <t>75E227</t>
  </si>
  <si>
    <t>MONTÁŽ UZEMNĚNÍ, UKOLEJNĚNÍ</t>
  </si>
  <si>
    <t>Položka obsahuje: Dodávku a montáž zásuvky vč.podružného materiálu pro upevnění nebo uchycení, dále zapojení a osazení. Dále obsahuje cenu za pom. mechanismy včetně všech ostatních vedlejších nákladů.</t>
  </si>
  <si>
    <t>Položka obsahuje: Zřízení nebo rekonstrukce kabelového lože z prosáté zeminy (zrna max.7mm) bez zakrytí, přísun zeminy do rýhy, pokrytí rýhy souvislou vrstvou prosáté zeminy tloušťky 5cm nad kabel. Dále obsahuje cenu za pom. mechanismy včetně všech ostatních vedlejších nákladů.</t>
  </si>
  <si>
    <t>Položka obsahuje: Zřízení podchod pod kolejí, vozovkou metodou horizontálně řízeného vrtu do fí.chráničky 20cm včetně všech pomocných prací a případného vypracování odborné dokumentace dle příslušných předpisů. Dále obsahuje cenu za pom. mechanismy včetně všech ostatních vedlejších nákladů.</t>
  </si>
  <si>
    <t>Uložení uzemňovacího vedení, měření zemního odporu, montáž uzem.sběrnice, zemnící desky, uzemnění skříní včetně dodávky potřebného pomocného materiálu a  dopravy na místo určení.  Položka seměří v délkových jednotkách (m) za délku uzemňovacího vedení .Položka obsahuje všechny náklady na provedení uzemnění(ukolejnění) se všemi pomocnými a doplňujícími pracemi a součástmi, případné použití mechanizmů,náklady na mzdy</t>
  </si>
  <si>
    <t>75A414</t>
  </si>
  <si>
    <t>FORMA KABELOVÁ PRO KABELY ZABEZPEČOVACÍ DO 12P 1,0</t>
  </si>
  <si>
    <t>Pořízení zařízení včetně dopravy do stavenišťního skladu a skladování</t>
  </si>
  <si>
    <t xml:space="preserve">dle D.4. TZ </t>
  </si>
  <si>
    <t>dle D.4. TZ</t>
  </si>
  <si>
    <t>Traťový kabel</t>
  </si>
  <si>
    <t>PS 105</t>
  </si>
  <si>
    <t>701FDER</t>
  </si>
  <si>
    <t>Přechod přes most či propustek</t>
  </si>
  <si>
    <t>75A314</t>
  </si>
  <si>
    <t>DODÁVKA METALICKÉHO KABELU S METALICKÝM STÍNĚNÍM DO 7P 1,0</t>
  </si>
  <si>
    <t>75A315</t>
  </si>
  <si>
    <t>DODÁVKA METALICKÉHO KABELU S METALICKÝM STÍNĚNÍM DO 12P 1,0</t>
  </si>
  <si>
    <t>75A316</t>
  </si>
  <si>
    <t>DODÁVKA METALICKÉHO KABELU S METALICKÝM STÍNĚNÍM DO 16P 1,0</t>
  </si>
  <si>
    <t>75G1JD</t>
  </si>
  <si>
    <t>Dodávka - Kabel zemní vodotěsný s pancířem, (např. TCEPKPFLEZE) 15 XN 0,8 mm</t>
  </si>
  <si>
    <t xml:space="preserve">m </t>
  </si>
  <si>
    <t>742GFE</t>
  </si>
  <si>
    <r>
      <t>CYKY 4/5 x 16 - 25 mm</t>
    </r>
    <r>
      <rPr>
        <vertAlign val="superscript"/>
        <sz val="8"/>
        <rFont val="Calibri"/>
        <family val="2"/>
      </rPr>
      <t>2</t>
    </r>
    <r>
      <rPr>
        <sz val="8"/>
        <rFont val="Calibri"/>
        <family val="2"/>
      </rPr>
      <t>, kabel silový izolace plastová</t>
    </r>
  </si>
  <si>
    <t>742GFF</t>
  </si>
  <si>
    <r>
      <t>1-CYKY 4/5 x 35 - 50 mm</t>
    </r>
    <r>
      <rPr>
        <vertAlign val="superscript"/>
        <sz val="8"/>
        <rFont val="Calibri"/>
        <family val="2"/>
      </rPr>
      <t>2</t>
    </r>
    <r>
      <rPr>
        <sz val="8"/>
        <rFont val="Calibri"/>
        <family val="2"/>
      </rPr>
      <t>, kabel silový izolace plastová</t>
    </r>
  </si>
  <si>
    <t>75G5AE</t>
  </si>
  <si>
    <t xml:space="preserve">Dodávka - HDPE trubka 40 mm / 33 mm </t>
  </si>
  <si>
    <t>75G6AA</t>
  </si>
  <si>
    <t>Montáž (dem.) - Uložení HDPE trubky pro optický kabel do kabelového lože</t>
  </si>
  <si>
    <t>75G6AJ</t>
  </si>
  <si>
    <t>Montáž: zkoušení - Kontrola průchodnosti HDPE trubky (kalibrace) včetně mechanizmů a jejich přesunu</t>
  </si>
  <si>
    <t>75A374</t>
  </si>
  <si>
    <t>ZATAŽENÍ METALICKÉHO KABELU S METALICKÝM STÍNĚNÍM DO 7P 1,0</t>
  </si>
  <si>
    <t>75A375</t>
  </si>
  <si>
    <t>ZATAŽENÍ METALICKÉHO KABELU S METALICKÝM STÍNĚNÍM DO 12P 1,0</t>
  </si>
  <si>
    <t>75A376</t>
  </si>
  <si>
    <t>ZATAŽENÍ METALICKÉHO KABELU S METALICKÝM STÍNĚNÍM DO 16P 1,0</t>
  </si>
  <si>
    <t>75G4AH</t>
  </si>
  <si>
    <t xml:space="preserve">Montáž (dem.) - Kabel celoplastový s pancířem do 50 XN 0,8 mm, volně uložený </t>
  </si>
  <si>
    <t>75GGAE</t>
  </si>
  <si>
    <t>Montáž: měření - Měření útlumu přeslechu na blízkém konci na místním sděl. kabelu za 1 čtyřku XN a 1měřený úsek, vypracování měřícího protokolu</t>
  </si>
  <si>
    <t>75A413</t>
  </si>
  <si>
    <t>FORMA KABELOVÁ PRO KABELY ZABEZPEČOVACÍ DO 7P 1,0</t>
  </si>
  <si>
    <t>75A415</t>
  </si>
  <si>
    <t>FORMA KABELOVÁ PRO KABELY ZABEZPEČOVACÍ DO 16P 1,0</t>
  </si>
  <si>
    <t>75GBCD</t>
  </si>
  <si>
    <t xml:space="preserve">Montáž (dem.) - Ukončení celoplast. kabelu s pancířem v rozvaděči se zářezov. svorkovnicemi do 100žil </t>
  </si>
  <si>
    <t>75A61</t>
  </si>
  <si>
    <t>ŠTÍTEK KABELOVÝ OBECNĚ</t>
  </si>
  <si>
    <t>75A62</t>
  </si>
  <si>
    <t>OBJÍMKA ZNAČKOVACÍ KABELOVÁ OBECNĚ</t>
  </si>
  <si>
    <t>75A513</t>
  </si>
  <si>
    <t>SPOJKA ROVNÁ PRO PLASTOVÉ KABELY PÁROVÉ S JÁDRY O PRŮMĚRU 1MM DO 14 ŽIL</t>
  </si>
  <si>
    <t>75A514</t>
  </si>
  <si>
    <t>SPOJKA ROVNÁ PRO PLASTOVÉ KABELY PÁROVÉ S JÁDRY O PRŮMĚRU 1MM DO 24 ŽIL</t>
  </si>
  <si>
    <t>75GDCC</t>
  </si>
  <si>
    <t>Dodávka - Kabelová spojka pro celoplastové kabely s pancířem (∅ svazku žil 55 mm,min. ∅ kabel 12 mm, dl. odpláštění 300 mm)</t>
  </si>
  <si>
    <t>75GECB</t>
  </si>
  <si>
    <t>Montáž (dem.) - Spojka na místním celoplastovém kabelu s pancířem do 60 žil</t>
  </si>
  <si>
    <t>75G8AD</t>
  </si>
  <si>
    <t xml:space="preserve">Dodávka - Skříň rozvodná pro 100 párů </t>
  </si>
  <si>
    <t>75G8BB</t>
  </si>
  <si>
    <t xml:space="preserve">Montáž (dem.) - Skříň (rozvaděče) do 200 párů </t>
  </si>
  <si>
    <t>75A273-R</t>
  </si>
  <si>
    <t xml:space="preserve">Demontáž - Kabel celoplastový bez pancíře do 7P1,0  volně uložený </t>
  </si>
  <si>
    <t>75G4AC-R</t>
  </si>
  <si>
    <t xml:space="preserve">Demontáž - Kabel celoplastový bez pancíře do 50 XN 0,8 mm, volně uložený </t>
  </si>
  <si>
    <t>75E226</t>
  </si>
  <si>
    <t xml:space="preserve">KOMPLETNÍ GEODETICKÉ PRÁCE </t>
  </si>
  <si>
    <t>HOD</t>
  </si>
  <si>
    <t>Položka obsahuje: Určení místa, zhotovení žlabu dle rozměru mostu či propustku, doprava žlabu k mostu či propustku, vyvrtání otvorů do mostní konstrukce, zhotovení závěsů či úchytů pro žlab, připevnění závěsů na mostní konstrukci, upevnění žlabu na závěsy. Zakrytí žlabů a nátěr. Položka obsahuje náklady na pořízení všech potřebných materiálů, mzdy, případně i náklady na použití mechanizmů. V položce je zahrnut i potřebný přesun hmot.</t>
  </si>
  <si>
    <t>Pořízení materiálu včetně dopravy do stavenišťního skladu a skladování</t>
  </si>
  <si>
    <t>Položka obsahuje : Dodávku a montáž kabelu včetně dovozu, manipulace a uložení kabelu (do země, do chráničky, na rošty, pod omítku a pod.). Dále obsahuje cenu za pom. mechanismy včetně všech ostatních vedlejších nákladů</t>
  </si>
  <si>
    <t>Montáž materiálu s dopravou ze stavenišťního skladu k místu montáže nebo jeho demontáž pro další využití s dopravou do staveništního skladu a zakonzervováním</t>
  </si>
  <si>
    <t xml:space="preserve">Kompletní přezkoušení zařízení se závěreč. protokolem, vč. pomoc. prací a použití potřebných prostor, materiálů, pomůcek, nářadí, přístrojů a mechanizmů. </t>
  </si>
  <si>
    <t>Volné uložení kabelu celoplastového bez pancíře. Příprava kabel.bubnu s přistavení k místu pokládky. Přeměření izolačního stavu kabelu, odvinutí a uložení kabelu do kabelového lože nebo do žlabu a protažení překážkami, odřezání kabelu, uzavření konců kabelu a přemístění kabelového bubnu</t>
  </si>
  <si>
    <t xml:space="preserve">Měření na zařízení a závěreč. protokol s výslednými hodnotami a vyhodnocením, vč. pomoc. prací a použití potřebných prostor, materiálů, pomůcek, nářadí, přístrojů a mechanizmů. </t>
  </si>
  <si>
    <t xml:space="preserve">odstranění pláště kabelu, odstranění izolace z konců žil na svorkovnici, zhotovení vodní zábrany, zformování a konečná úprava kabelu, kontrolní a závěreečné měření  na kabelu  pro rozvod signalizace, zapojení po měření, montáž příchytky a štítku, kabelové formy se měří v kusech                        </t>
  </si>
  <si>
    <t>Odstranění pláště a pancíře kabelu a izolace vodičů a ukončení vodičů zářezovým nástrojem ve svorkovnici, vyformování vodičů</t>
  </si>
  <si>
    <t>zhotovení kabelového štítku nebo objímky, vyražení znaku kabelu, ovinutí štítku páskou PVC, připevnění objímky na kabelštítky a objímky se měří v kusech.Položka obsahuje náklady na výrobu štítků a objímek, použití mechanizmu, dopravu k místnímu použití, náklady na mzdy.</t>
  </si>
  <si>
    <t>zhotovení objímky značkovací na průměr kabelu, vyražení znaku na objímku, připevnění objímky na kabelzřízení kabelové objímky se měří v kusech. Položka obsahuje náklady na výrobu objímek, použití mechanizmů, dopravu k místu použití, náklady na mzdy</t>
  </si>
  <si>
    <t xml:space="preserve">úplná montáž plastové spojky, příprava spojovacího přípravku, spojení žil kabelu, kontrola spávnosti spojení žil, vysušení, zajištění přívodu el.energie, zatavení konců kabelu a svaření středu spojky spojky se měří v kusech.Položka obsahuje veškeré potřebné mechanizmy, jejich obsluhu, náklady na mzdy a náklady na pořízení všech potřebných materiálů i vlastní spojky, náklady na přesun hmot.                                </t>
  </si>
  <si>
    <t>Pořízení přístroje včetně dopravy do stavenišťního skladu a skladování</t>
  </si>
  <si>
    <t>Montáž přístroje s dopravou ze stavenišťního skladu k místu montáže nebo jeho demontáž pro další využití s dopravou do staveništního skladu a zakonzervováním</t>
  </si>
  <si>
    <t>Montáž zařízení s dopravou ze stavenišťního skladu k místu montáže nebo jeho demontáž pro další využití s dopravou do staveništního skladu a zakonzervováním</t>
  </si>
  <si>
    <t>Demontáž  kabelu celoplastového bez pancíře z příchytek u paty koleje. Navinutí kabelu na přistavený kabelový buben k místu demontáže. Doprava bubnu do staveništního skladu</t>
  </si>
  <si>
    <t>Provedení veškerého zaměření a zobrazení, tvorba počítačových souborů, zpracování kompletní geodetické dokumentace včetně všech dalších geodetických činností.  Položka se měří v časových jednotkách (hod) za činost pověřeného geodeta .Položka obsahuje všechny náklady na provedení geod.prací se všemi pomocnými a doplňujícími pracemi a součástmi, případné použití mechanizmů,náklady na mzdy</t>
  </si>
  <si>
    <t>dle C.2 Koordinační situace a v.č. 0101,0102</t>
  </si>
  <si>
    <t>dle D.5. TZ a v.č. 1000</t>
  </si>
  <si>
    <t>dle D.5. TZ a v.č. 1001</t>
  </si>
  <si>
    <t xml:space="preserve">dle D.5. TZ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</si>
</sst>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0"/>
    <numFmt numFmtId="165" formatCode="#,##0.000"/>
  </numFmts>
  <fonts count="26" x14ac:knownFonts="1">
    <font>
      <sz val="10"/>
      <name val="Arial"/>
      <charset val="238"/>
    </font>
    <font>
      <sz val="10"/>
      <name val="Arial"/>
      <family val="2"/>
      <charset val="238"/>
    </font>
    <font>
      <sz val="10"/>
      <name val="Arial CE"/>
    </font>
    <font>
      <i/>
      <sz val="8"/>
      <name val="Arial CE"/>
      <family val="2"/>
      <charset val="238"/>
    </font>
    <font>
      <b/>
      <u/>
      <sz val="10"/>
      <name val="Arial CE"/>
      <family val="2"/>
      <charset val="238"/>
    </font>
    <font>
      <u/>
      <sz val="10"/>
      <name val="Arial CE"/>
      <family val="2"/>
      <charset val="238"/>
    </font>
    <font>
      <b/>
      <i/>
      <sz val="10"/>
      <name val="Arial CE"/>
      <family val="2"/>
      <charset val="238"/>
    </font>
    <font>
      <sz val="9"/>
      <name val="Arial CE"/>
      <family val="2"/>
      <charset val="238"/>
    </font>
    <font>
      <sz val="9"/>
      <name val="Arial CE"/>
    </font>
    <font>
      <b/>
      <sz val="10"/>
      <name val="Arial CE"/>
      <family val="2"/>
      <charset val="238"/>
    </font>
    <font>
      <sz val="8"/>
      <name val="Arial CE"/>
      <family val="2"/>
      <charset val="238"/>
    </font>
    <font>
      <b/>
      <i/>
      <sz val="14"/>
      <name val="Arial CE"/>
      <family val="2"/>
      <charset val="238"/>
    </font>
    <font>
      <sz val="8"/>
      <color indexed="81"/>
      <name val="Tahoma"/>
      <family val="2"/>
      <charset val="238"/>
    </font>
    <font>
      <sz val="10"/>
      <name val="Arial CE"/>
      <charset val="238"/>
    </font>
    <font>
      <b/>
      <sz val="8"/>
      <name val="Arial CE"/>
      <family val="2"/>
      <charset val="238"/>
    </font>
    <font>
      <b/>
      <sz val="8"/>
      <color indexed="10"/>
      <name val="Arial CE"/>
      <family val="2"/>
      <charset val="238"/>
    </font>
    <font>
      <sz val="11"/>
      <name val="Calibri"/>
      <family val="2"/>
    </font>
    <font>
      <sz val="11"/>
      <color indexed="8"/>
      <name val="Calibri"/>
      <family val="2"/>
      <charset val="238"/>
    </font>
    <font>
      <sz val="8"/>
      <name val="Arial"/>
      <family val="2"/>
      <charset val="238"/>
    </font>
    <font>
      <sz val="8"/>
      <name val="Arial"/>
      <family val="2"/>
    </font>
    <font>
      <vertAlign val="superscript"/>
      <sz val="8"/>
      <name val="Calibri"/>
      <family val="2"/>
    </font>
    <font>
      <sz val="8"/>
      <name val="Calibri"/>
      <family val="2"/>
    </font>
    <font>
      <i/>
      <sz val="8"/>
      <name val="Arial CE"/>
      <charset val="238"/>
    </font>
    <font>
      <i/>
      <sz val="8"/>
      <name val="Arial"/>
      <family val="2"/>
      <charset val="238"/>
    </font>
    <font>
      <sz val="10"/>
      <name val="Arial CE"/>
      <family val="2"/>
      <charset val="238"/>
    </font>
    <font>
      <i/>
      <sz val="10"/>
      <name val="Arial"/>
      <family val="2"/>
      <charset val="238"/>
    </font>
  </fonts>
  <fills count="5">
    <fill>
      <patternFill patternType="none"/>
    </fill>
    <fill>
      <patternFill patternType="gray125"/>
    </fill>
    <fill>
      <patternFill patternType="solid">
        <fgColor indexed="9"/>
        <bgColor indexed="64"/>
      </patternFill>
    </fill>
    <fill>
      <patternFill patternType="solid">
        <fgColor theme="0" tint="-4.9989318521683403E-2"/>
        <bgColor indexed="64"/>
      </patternFill>
    </fill>
    <fill>
      <patternFill patternType="solid">
        <fgColor theme="0"/>
        <bgColor indexed="64"/>
      </patternFill>
    </fill>
  </fills>
  <borders count="27">
    <border>
      <left/>
      <right/>
      <top/>
      <bottom/>
      <diagonal/>
    </border>
    <border>
      <left/>
      <right/>
      <top/>
      <bottom style="thin">
        <color indexed="64"/>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medium">
        <color indexed="64"/>
      </bottom>
      <diagonal/>
    </border>
    <border>
      <left style="thin">
        <color indexed="64"/>
      </left>
      <right/>
      <top/>
      <bottom/>
      <diagonal/>
    </border>
    <border>
      <left/>
      <right style="thin">
        <color indexed="64"/>
      </right>
      <top/>
      <bottom/>
      <diagonal/>
    </border>
    <border>
      <left/>
      <right style="medium">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right style="medium">
        <color indexed="64"/>
      </right>
      <top/>
      <bottom style="thin">
        <color indexed="64"/>
      </bottom>
      <diagonal/>
    </border>
    <border>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right style="medium">
        <color indexed="64"/>
      </right>
      <top/>
      <bottom/>
      <diagonal/>
    </border>
    <border>
      <left/>
      <right style="thin">
        <color indexed="64"/>
      </right>
      <top style="thin">
        <color indexed="64"/>
      </top>
      <bottom/>
      <diagonal/>
    </border>
    <border>
      <left style="medium">
        <color indexed="64"/>
      </left>
      <right/>
      <top/>
      <bottom/>
      <diagonal/>
    </border>
  </borders>
  <cellStyleXfs count="6">
    <xf numFmtId="0" fontId="0" fillId="0" borderId="0"/>
    <xf numFmtId="0" fontId="13" fillId="0" borderId="0"/>
    <xf numFmtId="0" fontId="8" fillId="0" borderId="0"/>
    <xf numFmtId="0" fontId="17" fillId="0" borderId="0"/>
    <xf numFmtId="0" fontId="1" fillId="0" borderId="0"/>
    <xf numFmtId="0" fontId="2" fillId="0" borderId="0"/>
  </cellStyleXfs>
  <cellXfs count="136">
    <xf numFmtId="0" fontId="0" fillId="0" borderId="0" xfId="0"/>
    <xf numFmtId="49" fontId="6" fillId="0" borderId="0" xfId="5" applyNumberFormat="1" applyFont="1" applyFill="1" applyProtection="1">
      <protection locked="0"/>
    </xf>
    <xf numFmtId="0" fontId="2" fillId="0" borderId="0" xfId="5" applyFill="1" applyProtection="1">
      <protection locked="0"/>
    </xf>
    <xf numFmtId="0" fontId="2" fillId="0" borderId="0" xfId="5" applyAlignment="1" applyProtection="1">
      <alignment horizontal="right"/>
      <protection locked="0"/>
    </xf>
    <xf numFmtId="164" fontId="2" fillId="0" borderId="0" xfId="5" applyNumberFormat="1" applyAlignment="1" applyProtection="1">
      <alignment horizontal="right"/>
      <protection locked="0"/>
    </xf>
    <xf numFmtId="0" fontId="2" fillId="0" borderId="0" xfId="5" applyProtection="1">
      <protection locked="0"/>
    </xf>
    <xf numFmtId="14" fontId="2" fillId="0" borderId="0" xfId="5" applyNumberFormat="1" applyFont="1" applyProtection="1">
      <protection locked="0"/>
    </xf>
    <xf numFmtId="0" fontId="6" fillId="0" borderId="0" xfId="5" applyNumberFormat="1" applyFont="1" applyFill="1" applyAlignment="1" applyProtection="1">
      <alignment horizontal="right"/>
      <protection locked="0"/>
    </xf>
    <xf numFmtId="0" fontId="2" fillId="0" borderId="0" xfId="5" applyFill="1" applyAlignment="1" applyProtection="1">
      <alignment horizontal="right"/>
      <protection locked="0"/>
    </xf>
    <xf numFmtId="0" fontId="6" fillId="0" borderId="0" xfId="5" applyNumberFormat="1" applyFont="1" applyFill="1" applyAlignment="1" applyProtection="1">
      <alignment horizontal="left"/>
      <protection locked="0"/>
    </xf>
    <xf numFmtId="14" fontId="2" fillId="0" borderId="0" xfId="5" applyNumberFormat="1" applyAlignment="1" applyProtection="1">
      <alignment horizontal="center"/>
      <protection locked="0"/>
    </xf>
    <xf numFmtId="0" fontId="11" fillId="2" borderId="0" xfId="5" applyFont="1" applyFill="1" applyAlignment="1" applyProtection="1"/>
    <xf numFmtId="0" fontId="5" fillId="0" borderId="0" xfId="5" applyFont="1" applyAlignment="1" applyProtection="1">
      <alignment horizontal="right"/>
      <protection locked="0"/>
    </xf>
    <xf numFmtId="164" fontId="5" fillId="0" borderId="0" xfId="5" applyNumberFormat="1" applyFont="1" applyAlignment="1" applyProtection="1">
      <alignment horizontal="right"/>
      <protection locked="0"/>
    </xf>
    <xf numFmtId="0" fontId="5" fillId="0" borderId="0" xfId="5" applyFont="1" applyAlignment="1" applyProtection="1">
      <alignment horizontal="centerContinuous"/>
      <protection locked="0"/>
    </xf>
    <xf numFmtId="0" fontId="2" fillId="2" borderId="0" xfId="5" applyFill="1" applyProtection="1"/>
    <xf numFmtId="0" fontId="4" fillId="2" borderId="0" xfId="5" applyFont="1" applyFill="1" applyAlignment="1" applyProtection="1">
      <alignment horizontal="centerContinuous"/>
    </xf>
    <xf numFmtId="0" fontId="5" fillId="2" borderId="0" xfId="5" applyFont="1" applyFill="1" applyAlignment="1" applyProtection="1">
      <alignment horizontal="centerContinuous"/>
    </xf>
    <xf numFmtId="0" fontId="2" fillId="2" borderId="0" xfId="5" applyFont="1" applyFill="1" applyProtection="1"/>
    <xf numFmtId="0" fontId="7" fillId="2" borderId="0" xfId="5" applyFont="1" applyFill="1" applyProtection="1"/>
    <xf numFmtId="0" fontId="8" fillId="2" borderId="18" xfId="5" applyFont="1" applyFill="1" applyBorder="1" applyProtection="1"/>
    <xf numFmtId="0" fontId="8" fillId="2" borderId="19" xfId="5" applyFont="1" applyFill="1" applyBorder="1" applyProtection="1"/>
    <xf numFmtId="0" fontId="8" fillId="2" borderId="20" xfId="5" applyFont="1" applyFill="1" applyBorder="1" applyProtection="1"/>
    <xf numFmtId="0" fontId="8" fillId="2" borderId="11" xfId="5" applyFont="1" applyFill="1" applyBorder="1" applyAlignment="1" applyProtection="1">
      <alignment horizontal="center"/>
    </xf>
    <xf numFmtId="0" fontId="8" fillId="2" borderId="13" xfId="5" applyFont="1" applyFill="1" applyBorder="1" applyProtection="1"/>
    <xf numFmtId="0" fontId="8" fillId="2" borderId="4" xfId="5" applyFont="1" applyFill="1" applyBorder="1" applyAlignment="1" applyProtection="1">
      <alignment horizontal="center"/>
    </xf>
    <xf numFmtId="0" fontId="3" fillId="2" borderId="20" xfId="5" applyFont="1" applyFill="1" applyBorder="1" applyAlignment="1" applyProtection="1">
      <alignment horizontal="center"/>
    </xf>
    <xf numFmtId="0" fontId="3" fillId="2" borderId="11" xfId="5" applyFont="1" applyFill="1" applyBorder="1" applyAlignment="1" applyProtection="1">
      <alignment horizontal="center"/>
    </xf>
    <xf numFmtId="0" fontId="8" fillId="2" borderId="19" xfId="5" applyFont="1" applyFill="1" applyBorder="1" applyAlignment="1" applyProtection="1">
      <alignment horizontal="right"/>
    </xf>
    <xf numFmtId="164" fontId="8" fillId="2" borderId="19" xfId="5" applyNumberFormat="1" applyFont="1" applyFill="1" applyBorder="1" applyAlignment="1" applyProtection="1">
      <alignment horizontal="right"/>
    </xf>
    <xf numFmtId="0" fontId="8" fillId="2" borderId="21" xfId="5" applyFont="1" applyFill="1" applyBorder="1" applyAlignment="1" applyProtection="1">
      <alignment horizontal="centerContinuous"/>
    </xf>
    <xf numFmtId="0" fontId="8" fillId="2" borderId="22" xfId="5" applyFont="1" applyFill="1" applyBorder="1" applyAlignment="1" applyProtection="1">
      <alignment horizontal="centerContinuous"/>
    </xf>
    <xf numFmtId="0" fontId="8" fillId="2" borderId="11" xfId="5" applyFont="1" applyFill="1" applyBorder="1" applyProtection="1"/>
    <xf numFmtId="0" fontId="8" fillId="2" borderId="11" xfId="5" applyFont="1" applyFill="1" applyBorder="1" applyAlignment="1" applyProtection="1">
      <alignment horizontal="right"/>
    </xf>
    <xf numFmtId="164" fontId="8" fillId="2" borderId="11" xfId="5" applyNumberFormat="1" applyFont="1" applyFill="1" applyBorder="1" applyAlignment="1" applyProtection="1">
      <alignment horizontal="center"/>
    </xf>
    <xf numFmtId="0" fontId="8" fillId="2" borderId="1" xfId="5" applyFont="1" applyFill="1" applyBorder="1" applyAlignment="1" applyProtection="1">
      <alignment horizontal="centerContinuous"/>
    </xf>
    <xf numFmtId="0" fontId="8" fillId="2" borderId="4" xfId="5" applyFont="1" applyFill="1" applyBorder="1" applyAlignment="1" applyProtection="1">
      <alignment horizontal="centerContinuous"/>
    </xf>
    <xf numFmtId="0" fontId="8" fillId="2" borderId="15" xfId="5" applyFont="1" applyFill="1" applyBorder="1" applyAlignment="1" applyProtection="1">
      <alignment horizontal="centerContinuous"/>
    </xf>
    <xf numFmtId="0" fontId="8" fillId="2" borderId="4" xfId="5" applyNumberFormat="1" applyFont="1" applyFill="1" applyBorder="1" applyAlignment="1" applyProtection="1">
      <alignment horizontal="center"/>
    </xf>
    <xf numFmtId="164" fontId="8" fillId="2" borderId="4" xfId="5" applyNumberFormat="1" applyFont="1" applyFill="1" applyBorder="1" applyAlignment="1" applyProtection="1">
      <alignment horizontal="center"/>
    </xf>
    <xf numFmtId="0" fontId="8" fillId="2" borderId="15" xfId="5" applyFont="1" applyFill="1" applyBorder="1" applyAlignment="1" applyProtection="1">
      <alignment horizontal="center"/>
    </xf>
    <xf numFmtId="1" fontId="3" fillId="2" borderId="11" xfId="5" applyNumberFormat="1" applyFont="1" applyFill="1" applyBorder="1" applyAlignment="1" applyProtection="1">
      <alignment horizontal="center"/>
    </xf>
    <xf numFmtId="1" fontId="3" fillId="2" borderId="23" xfId="5" applyNumberFormat="1" applyFont="1" applyFill="1" applyBorder="1" applyAlignment="1" applyProtection="1">
      <alignment horizontal="center"/>
    </xf>
    <xf numFmtId="0" fontId="2" fillId="2" borderId="0" xfId="5" applyFill="1" applyAlignment="1" applyProtection="1"/>
    <xf numFmtId="0" fontId="2" fillId="2" borderId="0" xfId="5" applyFill="1" applyAlignment="1" applyProtection="1">
      <alignment horizontal="left"/>
    </xf>
    <xf numFmtId="49" fontId="9" fillId="0" borderId="7" xfId="5" applyNumberFormat="1" applyFont="1" applyBorder="1" applyProtection="1">
      <protection locked="0"/>
    </xf>
    <xf numFmtId="0" fontId="9" fillId="2" borderId="13" xfId="5" applyFont="1" applyFill="1" applyBorder="1" applyProtection="1">
      <protection locked="0"/>
    </xf>
    <xf numFmtId="0" fontId="9" fillId="2" borderId="3" xfId="5" applyFont="1" applyFill="1" applyBorder="1" applyProtection="1">
      <protection locked="0"/>
    </xf>
    <xf numFmtId="4" fontId="9" fillId="2" borderId="3" xfId="5" applyNumberFormat="1" applyFont="1" applyFill="1" applyBorder="1" applyProtection="1">
      <protection locked="0"/>
    </xf>
    <xf numFmtId="165" fontId="9" fillId="2" borderId="3" xfId="5" applyNumberFormat="1" applyFont="1" applyFill="1" applyBorder="1" applyProtection="1">
      <protection locked="0"/>
    </xf>
    <xf numFmtId="4" fontId="9" fillId="2" borderId="3" xfId="5" applyNumberFormat="1" applyFont="1" applyFill="1" applyBorder="1" applyAlignment="1" applyProtection="1">
      <alignment horizontal="right"/>
      <protection locked="0"/>
    </xf>
    <xf numFmtId="165" fontId="9" fillId="2" borderId="3" xfId="5" applyNumberFormat="1" applyFont="1" applyFill="1" applyBorder="1" applyAlignment="1" applyProtection="1">
      <alignment horizontal="right"/>
      <protection locked="0"/>
    </xf>
    <xf numFmtId="49" fontId="14" fillId="0" borderId="14" xfId="5" applyNumberFormat="1" applyFont="1" applyFill="1" applyBorder="1" applyProtection="1">
      <protection locked="0"/>
    </xf>
    <xf numFmtId="49" fontId="9" fillId="0" borderId="7" xfId="5" applyNumberFormat="1" applyFont="1" applyFill="1" applyBorder="1" applyProtection="1">
      <protection locked="0"/>
    </xf>
    <xf numFmtId="4" fontId="15" fillId="0" borderId="7" xfId="2" applyNumberFormat="1" applyFont="1" applyFill="1" applyBorder="1" applyAlignment="1">
      <alignment horizontal="center"/>
    </xf>
    <xf numFmtId="4" fontId="15" fillId="0" borderId="7" xfId="2" applyNumberFormat="1" applyFont="1" applyFill="1" applyBorder="1"/>
    <xf numFmtId="165" fontId="15" fillId="0" borderId="7" xfId="2" applyNumberFormat="1" applyFont="1" applyFill="1" applyBorder="1"/>
    <xf numFmtId="165" fontId="15" fillId="2" borderId="7" xfId="2" applyNumberFormat="1" applyFont="1" applyFill="1" applyBorder="1" applyAlignment="1">
      <alignment horizontal="right"/>
    </xf>
    <xf numFmtId="4" fontId="15" fillId="2" borderId="7" xfId="2" applyNumberFormat="1" applyFont="1" applyFill="1" applyBorder="1"/>
    <xf numFmtId="0" fontId="10" fillId="0" borderId="20" xfId="2" applyFont="1" applyFill="1" applyBorder="1" applyAlignment="1">
      <alignment horizontal="center"/>
    </xf>
    <xf numFmtId="165" fontId="10" fillId="2" borderId="8" xfId="4" applyNumberFormat="1" applyFont="1" applyFill="1" applyBorder="1" applyAlignment="1">
      <alignment horizontal="right"/>
    </xf>
    <xf numFmtId="4" fontId="10" fillId="2" borderId="8" xfId="0" applyNumberFormat="1" applyFont="1" applyFill="1" applyBorder="1"/>
    <xf numFmtId="4" fontId="10" fillId="0" borderId="8" xfId="0" applyNumberFormat="1" applyFont="1" applyFill="1" applyBorder="1"/>
    <xf numFmtId="165" fontId="10" fillId="0" borderId="8" xfId="0" applyNumberFormat="1" applyFont="1" applyFill="1" applyBorder="1"/>
    <xf numFmtId="1" fontId="10" fillId="0" borderId="8" xfId="2" applyNumberFormat="1" applyFont="1" applyFill="1" applyBorder="1" applyAlignment="1">
      <alignment horizontal="center"/>
    </xf>
    <xf numFmtId="0" fontId="10" fillId="0" borderId="8" xfId="0" applyFont="1" applyFill="1" applyBorder="1" applyAlignment="1">
      <alignment wrapText="1"/>
    </xf>
    <xf numFmtId="4" fontId="10" fillId="0" borderId="8" xfId="0" applyNumberFormat="1" applyFont="1" applyFill="1" applyBorder="1" applyAlignment="1">
      <alignment horizontal="center"/>
    </xf>
    <xf numFmtId="4" fontId="10" fillId="0" borderId="8" xfId="4" applyNumberFormat="1" applyFont="1" applyFill="1" applyBorder="1" applyAlignment="1">
      <alignment vertical="center"/>
    </xf>
    <xf numFmtId="165" fontId="10" fillId="0" borderId="8" xfId="4" applyNumberFormat="1" applyFont="1" applyFill="1" applyBorder="1" applyAlignment="1">
      <alignment vertical="center"/>
    </xf>
    <xf numFmtId="165" fontId="10" fillId="2" borderId="8" xfId="4" applyNumberFormat="1" applyFont="1" applyFill="1" applyBorder="1" applyAlignment="1">
      <alignment horizontal="right" vertical="center"/>
    </xf>
    <xf numFmtId="4" fontId="10" fillId="2" borderId="8" xfId="0" applyNumberFormat="1" applyFont="1" applyFill="1" applyBorder="1" applyAlignment="1">
      <alignment vertical="center"/>
    </xf>
    <xf numFmtId="4" fontId="10" fillId="0" borderId="8" xfId="0" applyNumberFormat="1" applyFont="1" applyFill="1" applyBorder="1" applyAlignment="1">
      <alignment vertical="center"/>
    </xf>
    <xf numFmtId="165" fontId="10" fillId="0" borderId="8" xfId="0" applyNumberFormat="1" applyFont="1" applyFill="1" applyBorder="1" applyAlignment="1">
      <alignment vertical="center"/>
    </xf>
    <xf numFmtId="4" fontId="10" fillId="0" borderId="8" xfId="5" applyNumberFormat="1" applyFont="1" applyFill="1" applyBorder="1" applyAlignment="1" applyProtection="1">
      <alignment horizontal="right" vertical="center"/>
      <protection locked="0"/>
    </xf>
    <xf numFmtId="165" fontId="10" fillId="0" borderId="8" xfId="5" applyNumberFormat="1" applyFont="1" applyFill="1" applyBorder="1" applyAlignment="1" applyProtection="1">
      <alignment horizontal="right" vertical="center"/>
      <protection locked="0"/>
    </xf>
    <xf numFmtId="4" fontId="10" fillId="0" borderId="8" xfId="5" applyNumberFormat="1" applyFont="1" applyFill="1" applyBorder="1" applyAlignment="1" applyProtection="1">
      <alignment vertical="center"/>
      <protection locked="0"/>
    </xf>
    <xf numFmtId="0" fontId="2" fillId="0" borderId="9" xfId="5" applyBorder="1" applyProtection="1">
      <protection locked="0"/>
    </xf>
    <xf numFmtId="0" fontId="0" fillId="0" borderId="8" xfId="0" applyBorder="1" applyAlignment="1">
      <alignment vertical="center"/>
    </xf>
    <xf numFmtId="0" fontId="0" fillId="0" borderId="10" xfId="0" applyBorder="1" applyAlignment="1">
      <alignment vertical="center"/>
    </xf>
    <xf numFmtId="0" fontId="0" fillId="0" borderId="0" xfId="0" applyBorder="1" applyAlignment="1">
      <alignment vertical="center"/>
    </xf>
    <xf numFmtId="0" fontId="2" fillId="0" borderId="0" xfId="5" applyBorder="1" applyProtection="1">
      <protection locked="0"/>
    </xf>
    <xf numFmtId="4" fontId="15" fillId="2" borderId="2" xfId="2" applyNumberFormat="1" applyFont="1" applyFill="1" applyBorder="1"/>
    <xf numFmtId="4" fontId="10" fillId="2" borderId="10" xfId="0" applyNumberFormat="1" applyFont="1" applyFill="1" applyBorder="1" applyAlignment="1">
      <alignment vertical="center"/>
    </xf>
    <xf numFmtId="4" fontId="10" fillId="2" borderId="10" xfId="0" applyNumberFormat="1" applyFont="1" applyFill="1" applyBorder="1"/>
    <xf numFmtId="4" fontId="9" fillId="2" borderId="5" xfId="5" applyNumberFormat="1" applyFont="1" applyFill="1" applyBorder="1" applyAlignment="1" applyProtection="1">
      <alignment horizontal="right"/>
      <protection locked="0"/>
    </xf>
    <xf numFmtId="0" fontId="2" fillId="0" borderId="2" xfId="5" applyBorder="1" applyProtection="1">
      <protection locked="0"/>
    </xf>
    <xf numFmtId="0" fontId="2" fillId="0" borderId="25" xfId="5" applyBorder="1" applyProtection="1">
      <protection locked="0"/>
    </xf>
    <xf numFmtId="0" fontId="16" fillId="0" borderId="11" xfId="0" applyFont="1" applyFill="1" applyBorder="1" applyAlignment="1">
      <alignment vertical="center"/>
    </xf>
    <xf numFmtId="0" fontId="17" fillId="0" borderId="11" xfId="3" applyFill="1" applyBorder="1" applyAlignment="1">
      <alignment horizontal="left" vertical="center"/>
    </xf>
    <xf numFmtId="0" fontId="16" fillId="0" borderId="11" xfId="0" applyFont="1" applyFill="1" applyBorder="1"/>
    <xf numFmtId="0" fontId="2" fillId="0" borderId="11" xfId="5" applyBorder="1" applyAlignment="1" applyProtection="1">
      <alignment vertical="center"/>
      <protection locked="0"/>
    </xf>
    <xf numFmtId="0" fontId="2" fillId="0" borderId="7" xfId="5" applyBorder="1" applyProtection="1">
      <protection locked="0"/>
    </xf>
    <xf numFmtId="0" fontId="16" fillId="0" borderId="8" xfId="0" applyFont="1" applyFill="1" applyBorder="1" applyAlignment="1">
      <alignment horizontal="center" vertical="center"/>
    </xf>
    <xf numFmtId="0" fontId="2" fillId="0" borderId="8" xfId="5" applyBorder="1" applyAlignment="1" applyProtection="1">
      <alignment horizontal="center" vertical="center"/>
      <protection locked="0"/>
    </xf>
    <xf numFmtId="0" fontId="2" fillId="0" borderId="6" xfId="5" applyBorder="1" applyProtection="1">
      <protection locked="0"/>
    </xf>
    <xf numFmtId="0" fontId="1" fillId="0" borderId="10" xfId="0" applyFont="1" applyBorder="1" applyAlignment="1">
      <alignment vertical="center"/>
    </xf>
    <xf numFmtId="0" fontId="0" fillId="0" borderId="11" xfId="0" applyBorder="1" applyAlignment="1">
      <alignment vertical="center"/>
    </xf>
    <xf numFmtId="0" fontId="4" fillId="2" borderId="0" xfId="5" applyFont="1" applyFill="1" applyAlignment="1" applyProtection="1">
      <alignment horizontal="left"/>
    </xf>
    <xf numFmtId="0" fontId="18" fillId="0" borderId="8" xfId="0" applyFont="1" applyFill="1" applyBorder="1" applyAlignment="1">
      <alignment horizontal="center" vertical="center"/>
    </xf>
    <xf numFmtId="0" fontId="18" fillId="0" borderId="8" xfId="0" applyNumberFormat="1" applyFont="1" applyFill="1" applyBorder="1" applyAlignment="1"/>
    <xf numFmtId="0" fontId="10" fillId="0" borderId="8" xfId="0" applyFont="1" applyFill="1" applyBorder="1" applyAlignment="1">
      <alignment horizontal="center"/>
    </xf>
    <xf numFmtId="0" fontId="13" fillId="0" borderId="0" xfId="5" applyNumberFormat="1" applyFont="1" applyFill="1" applyBorder="1" applyProtection="1">
      <protection locked="0"/>
    </xf>
    <xf numFmtId="0" fontId="10" fillId="0" borderId="8" xfId="5" applyFont="1" applyFill="1" applyBorder="1" applyProtection="1">
      <protection locked="0"/>
    </xf>
    <xf numFmtId="165" fontId="10" fillId="0" borderId="8" xfId="2" applyNumberFormat="1" applyFont="1" applyFill="1" applyBorder="1" applyAlignment="1">
      <alignment horizontal="center"/>
    </xf>
    <xf numFmtId="165" fontId="10" fillId="0" borderId="8" xfId="2" applyNumberFormat="1" applyFont="1" applyFill="1" applyBorder="1"/>
    <xf numFmtId="0" fontId="16" fillId="0" borderId="0" xfId="0" applyFont="1" applyFill="1"/>
    <xf numFmtId="0" fontId="0" fillId="0" borderId="26" xfId="0" applyFill="1" applyBorder="1" applyAlignment="1"/>
    <xf numFmtId="0" fontId="18" fillId="0" borderId="8" xfId="0" applyFont="1" applyFill="1" applyBorder="1" applyAlignment="1">
      <alignment horizontal="center"/>
    </xf>
    <xf numFmtId="0" fontId="19" fillId="0" borderId="8" xfId="0" applyNumberFormat="1" applyFont="1" applyFill="1" applyBorder="1" applyAlignment="1"/>
    <xf numFmtId="0" fontId="18" fillId="0" borderId="8" xfId="0" applyNumberFormat="1" applyFont="1" applyFill="1" applyBorder="1" applyAlignment="1">
      <alignment horizontal="left"/>
    </xf>
    <xf numFmtId="1" fontId="22" fillId="0" borderId="8" xfId="2" applyNumberFormat="1" applyFont="1" applyFill="1" applyBorder="1" applyAlignment="1">
      <alignment horizontal="center"/>
    </xf>
    <xf numFmtId="0" fontId="23" fillId="0" borderId="8" xfId="0" applyNumberFormat="1" applyFont="1" applyFill="1" applyBorder="1" applyAlignment="1"/>
    <xf numFmtId="4" fontId="10" fillId="4" borderId="8" xfId="0" applyNumberFormat="1" applyFont="1" applyFill="1" applyBorder="1"/>
    <xf numFmtId="0" fontId="23" fillId="0" borderId="8" xfId="0" applyFont="1" applyFill="1" applyBorder="1" applyAlignment="1">
      <alignment horizontal="center"/>
    </xf>
    <xf numFmtId="0" fontId="24" fillId="0" borderId="0" xfId="5" applyNumberFormat="1" applyFont="1" applyFill="1" applyBorder="1" applyProtection="1">
      <protection locked="0"/>
    </xf>
    <xf numFmtId="0" fontId="0" fillId="0" borderId="0" xfId="0" applyFill="1" applyAlignment="1"/>
    <xf numFmtId="0" fontId="25" fillId="0" borderId="0" xfId="0" applyFont="1" applyFill="1" applyAlignment="1"/>
    <xf numFmtId="0" fontId="2" fillId="0" borderId="3" xfId="5" applyBorder="1" applyAlignment="1" applyProtection="1">
      <alignment horizontal="center" vertical="center"/>
      <protection locked="0"/>
    </xf>
    <xf numFmtId="0" fontId="2" fillId="0" borderId="4" xfId="5" applyBorder="1" applyAlignment="1" applyProtection="1">
      <alignment vertical="center"/>
      <protection locked="0"/>
    </xf>
    <xf numFmtId="0" fontId="0" fillId="0" borderId="3" xfId="0" applyBorder="1" applyAlignment="1">
      <alignment vertical="center"/>
    </xf>
    <xf numFmtId="0" fontId="0" fillId="0" borderId="5" xfId="0" applyBorder="1" applyAlignment="1">
      <alignment vertical="center"/>
    </xf>
    <xf numFmtId="0" fontId="0" fillId="0" borderId="1" xfId="0" applyBorder="1" applyAlignment="1">
      <alignment vertical="center"/>
    </xf>
    <xf numFmtId="0" fontId="0" fillId="0" borderId="4" xfId="0" applyBorder="1" applyAlignment="1">
      <alignment vertical="center"/>
    </xf>
    <xf numFmtId="0" fontId="2" fillId="3" borderId="8" xfId="5" applyFill="1" applyBorder="1" applyAlignment="1">
      <alignment horizontal="center" textRotation="90"/>
    </xf>
    <xf numFmtId="0" fontId="2" fillId="3" borderId="8" xfId="5" applyFill="1" applyBorder="1" applyAlignment="1">
      <alignment horizontal="center" vertical="center" textRotation="90" wrapText="1"/>
    </xf>
    <xf numFmtId="0" fontId="2" fillId="3" borderId="8" xfId="5" applyFill="1" applyBorder="1" applyAlignment="1">
      <alignment horizontal="center" vertical="center" wrapText="1"/>
    </xf>
    <xf numFmtId="0" fontId="2" fillId="3" borderId="3" xfId="5" applyFill="1" applyBorder="1" applyAlignment="1">
      <alignment horizontal="center" vertical="center" wrapText="1"/>
    </xf>
    <xf numFmtId="0" fontId="2" fillId="3" borderId="17" xfId="5" applyFill="1" applyBorder="1" applyAlignment="1">
      <alignment horizontal="center" vertical="center"/>
    </xf>
    <xf numFmtId="0" fontId="2" fillId="3" borderId="16" xfId="5" applyFill="1" applyBorder="1" applyAlignment="1">
      <alignment horizontal="center" vertical="center"/>
    </xf>
    <xf numFmtId="0" fontId="2" fillId="3" borderId="12" xfId="5" applyFill="1" applyBorder="1" applyAlignment="1">
      <alignment horizontal="center" vertical="center"/>
    </xf>
    <xf numFmtId="0" fontId="2" fillId="3" borderId="10" xfId="5" applyFill="1" applyBorder="1" applyAlignment="1">
      <alignment horizontal="center" vertical="center"/>
    </xf>
    <xf numFmtId="0" fontId="2" fillId="3" borderId="0" xfId="5" applyFill="1" applyBorder="1" applyAlignment="1">
      <alignment horizontal="center" vertical="center"/>
    </xf>
    <xf numFmtId="0" fontId="2" fillId="3" borderId="24" xfId="5" applyFill="1" applyBorder="1" applyAlignment="1">
      <alignment horizontal="center" vertical="center"/>
    </xf>
    <xf numFmtId="0" fontId="2" fillId="3" borderId="5" xfId="5" applyFill="1" applyBorder="1" applyAlignment="1">
      <alignment horizontal="center" vertical="center"/>
    </xf>
    <xf numFmtId="0" fontId="2" fillId="3" borderId="1" xfId="5" applyFill="1" applyBorder="1" applyAlignment="1">
      <alignment horizontal="center" vertical="center"/>
    </xf>
    <xf numFmtId="0" fontId="2" fillId="3" borderId="15" xfId="5" applyFill="1" applyBorder="1" applyAlignment="1">
      <alignment horizontal="center" vertical="center"/>
    </xf>
  </cellXfs>
  <cellStyles count="6">
    <cellStyle name="Normal_Sheet1_1" xfId="1"/>
    <cellStyle name="Normální" xfId="0" builtinId="0"/>
    <cellStyle name="normální_05_PS_vzor_ASPE" xfId="2"/>
    <cellStyle name="normální_dz_SZDC_2010" xfId="3"/>
    <cellStyle name="normální_List1" xfId="4"/>
    <cellStyle name="normální_POL.XLS" xf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EAEAEA"/>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5</xdr:col>
      <xdr:colOff>28575</xdr:colOff>
      <xdr:row>0</xdr:row>
      <xdr:rowOff>209550</xdr:rowOff>
    </xdr:from>
    <xdr:to>
      <xdr:col>6</xdr:col>
      <xdr:colOff>628650</xdr:colOff>
      <xdr:row>3</xdr:row>
      <xdr:rowOff>0</xdr:rowOff>
    </xdr:to>
    <xdr:sp macro="[0]!Makro2" textlink="">
      <xdr:nvSpPr>
        <xdr:cNvPr id="3075" name="Text Box 3"/>
        <xdr:cNvSpPr txBox="1">
          <a:spLocks noChangeArrowheads="1"/>
        </xdr:cNvSpPr>
      </xdr:nvSpPr>
      <xdr:spPr bwMode="auto">
        <a:xfrm>
          <a:off x="5505450" y="209550"/>
          <a:ext cx="1247775" cy="352425"/>
        </a:xfrm>
        <a:prstGeom prst="rect">
          <a:avLst/>
        </a:prstGeom>
        <a:noFill/>
        <a:ln w="1587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27432" tIns="22860" rIns="27432" bIns="22860" anchor="ctr" upright="1"/>
        <a:lstStyle/>
        <a:p>
          <a:pPr algn="ctr" rtl="0">
            <a:defRPr sz="1000"/>
          </a:pPr>
          <a:r>
            <a:rPr lang="cs-CZ" sz="1000" b="0" i="0" u="none" strike="noStrike" baseline="0">
              <a:solidFill>
                <a:srgbClr val="000000"/>
              </a:solidFill>
              <a:latin typeface="Arial"/>
              <a:cs typeface="Arial"/>
            </a:rPr>
            <a:t>Součet za Díl</a:t>
          </a:r>
          <a:endParaRPr lang="cs-CZ"/>
        </a:p>
      </xdr:txBody>
    </xdr:sp>
    <xdr:clientData fPrintsWithSheet="0"/>
  </xdr:two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
    <pageSetUpPr fitToPage="1"/>
  </sheetPr>
  <dimension ref="A1:Q247"/>
  <sheetViews>
    <sheetView showGridLines="0" showZeros="0" tabSelected="1" zoomScaleNormal="100" workbookViewId="0">
      <selection activeCell="J51" sqref="J51"/>
    </sheetView>
  </sheetViews>
  <sheetFormatPr defaultColWidth="9.109375" defaultRowHeight="13.2" x14ac:dyDescent="0.25"/>
  <cols>
    <col min="1" max="1" width="4.33203125" style="5" customWidth="1"/>
    <col min="2" max="2" width="16.109375" style="5" customWidth="1"/>
    <col min="3" max="3" width="55.77734375" style="5" customWidth="1"/>
    <col min="4" max="4" width="9.6640625" style="5" customWidth="1"/>
    <col min="5" max="5" width="9.6640625" style="3" customWidth="1"/>
    <col min="6" max="6" width="9.6640625" style="4" customWidth="1"/>
    <col min="7" max="7" width="11.5546875" style="5" bestFit="1" customWidth="1"/>
    <col min="8" max="8" width="9.6640625" style="5" customWidth="1"/>
    <col min="9" max="9" width="11.88671875" style="5" customWidth="1"/>
    <col min="10" max="10" width="9.6640625" style="3" customWidth="1"/>
    <col min="11" max="11" width="16" style="3" customWidth="1"/>
    <col min="12" max="12" width="4.109375" style="5" customWidth="1"/>
    <col min="13" max="13" width="10.109375" style="5" bestFit="1" customWidth="1"/>
    <col min="14" max="14" width="44.21875" style="5" customWidth="1"/>
    <col min="15" max="15" width="18" style="5" customWidth="1"/>
    <col min="16" max="16" width="9.109375" style="5"/>
    <col min="17" max="17" width="11.109375" style="5" customWidth="1"/>
    <col min="18" max="16384" width="9.109375" style="5"/>
  </cols>
  <sheetData>
    <row r="1" spans="1:17" ht="17.399999999999999" x14ac:dyDescent="0.3">
      <c r="A1" s="11" t="s">
        <v>37</v>
      </c>
      <c r="B1" s="15"/>
      <c r="C1" s="15"/>
      <c r="D1" s="15"/>
    </row>
    <row r="2" spans="1:17" x14ac:dyDescent="0.25">
      <c r="A2" s="16"/>
      <c r="B2" s="16"/>
      <c r="C2" s="97" t="s">
        <v>38</v>
      </c>
      <c r="D2" s="17"/>
      <c r="E2" s="12"/>
      <c r="F2" s="13"/>
      <c r="G2" s="14"/>
      <c r="H2" s="14"/>
      <c r="I2" s="14"/>
      <c r="J2" s="12"/>
      <c r="K2" s="12"/>
    </row>
    <row r="3" spans="1:17" x14ac:dyDescent="0.25">
      <c r="A3" s="18" t="s">
        <v>0</v>
      </c>
      <c r="B3" s="15"/>
      <c r="C3" s="1" t="s">
        <v>39</v>
      </c>
      <c r="D3" s="2"/>
      <c r="I3" s="15" t="s">
        <v>1</v>
      </c>
      <c r="J3" s="7"/>
      <c r="K3" s="8"/>
    </row>
    <row r="4" spans="1:17" x14ac:dyDescent="0.25">
      <c r="A4" s="18" t="s">
        <v>20</v>
      </c>
      <c r="B4" s="15"/>
      <c r="C4" s="1" t="s">
        <v>64</v>
      </c>
      <c r="D4" s="2"/>
      <c r="I4" s="18" t="s">
        <v>21</v>
      </c>
      <c r="J4" s="9" t="s">
        <v>65</v>
      </c>
      <c r="K4" s="8"/>
    </row>
    <row r="5" spans="1:17" ht="13.8" thickBot="1" x14ac:dyDescent="0.3">
      <c r="A5" s="19" t="s">
        <v>2</v>
      </c>
      <c r="B5" s="18"/>
      <c r="C5" s="6">
        <v>41409</v>
      </c>
      <c r="I5" s="43" t="s">
        <v>3</v>
      </c>
      <c r="J5" s="44"/>
      <c r="K5" s="10"/>
      <c r="L5" s="76"/>
      <c r="M5" s="76"/>
      <c r="N5" s="76"/>
    </row>
    <row r="6" spans="1:17" x14ac:dyDescent="0.25">
      <c r="A6" s="20" t="s">
        <v>4</v>
      </c>
      <c r="B6" s="21"/>
      <c r="C6" s="21"/>
      <c r="D6" s="21"/>
      <c r="E6" s="28"/>
      <c r="F6" s="29"/>
      <c r="G6" s="21"/>
      <c r="H6" s="30" t="s">
        <v>5</v>
      </c>
      <c r="I6" s="30"/>
      <c r="J6" s="30"/>
      <c r="K6" s="31"/>
      <c r="L6" s="123" t="s">
        <v>31</v>
      </c>
      <c r="M6" s="124" t="s">
        <v>32</v>
      </c>
      <c r="N6" s="125" t="s">
        <v>33</v>
      </c>
      <c r="O6" s="127" t="s">
        <v>34</v>
      </c>
      <c r="P6" s="128"/>
      <c r="Q6" s="129"/>
    </row>
    <row r="7" spans="1:17" x14ac:dyDescent="0.25">
      <c r="A7" s="22" t="s">
        <v>6</v>
      </c>
      <c r="B7" s="23" t="s">
        <v>7</v>
      </c>
      <c r="C7" s="32"/>
      <c r="D7" s="23" t="s">
        <v>8</v>
      </c>
      <c r="E7" s="33"/>
      <c r="F7" s="34" t="s">
        <v>9</v>
      </c>
      <c r="G7" s="23" t="s">
        <v>10</v>
      </c>
      <c r="H7" s="35" t="s">
        <v>11</v>
      </c>
      <c r="I7" s="36"/>
      <c r="J7" s="35" t="s">
        <v>12</v>
      </c>
      <c r="K7" s="37"/>
      <c r="L7" s="123"/>
      <c r="M7" s="124"/>
      <c r="N7" s="125"/>
      <c r="O7" s="130"/>
      <c r="P7" s="131"/>
      <c r="Q7" s="132"/>
    </row>
    <row r="8" spans="1:17" x14ac:dyDescent="0.25">
      <c r="A8" s="24" t="s">
        <v>13</v>
      </c>
      <c r="B8" s="25" t="s">
        <v>14</v>
      </c>
      <c r="C8" s="25" t="s">
        <v>15</v>
      </c>
      <c r="D8" s="25" t="s">
        <v>16</v>
      </c>
      <c r="E8" s="38" t="s">
        <v>17</v>
      </c>
      <c r="F8" s="39" t="s">
        <v>18</v>
      </c>
      <c r="G8" s="25" t="s">
        <v>18</v>
      </c>
      <c r="H8" s="25" t="s">
        <v>9</v>
      </c>
      <c r="I8" s="25" t="s">
        <v>19</v>
      </c>
      <c r="J8" s="25" t="s">
        <v>9</v>
      </c>
      <c r="K8" s="40" t="s">
        <v>19</v>
      </c>
      <c r="L8" s="123"/>
      <c r="M8" s="124"/>
      <c r="N8" s="125"/>
      <c r="O8" s="130"/>
      <c r="P8" s="131"/>
      <c r="Q8" s="132"/>
    </row>
    <row r="9" spans="1:17" x14ac:dyDescent="0.25">
      <c r="A9" s="26"/>
      <c r="B9" s="27">
        <v>1</v>
      </c>
      <c r="C9" s="27">
        <v>2</v>
      </c>
      <c r="D9" s="27">
        <v>3</v>
      </c>
      <c r="E9" s="27">
        <v>4</v>
      </c>
      <c r="F9" s="41">
        <v>5</v>
      </c>
      <c r="G9" s="27">
        <v>6</v>
      </c>
      <c r="H9" s="27">
        <v>7</v>
      </c>
      <c r="I9" s="27">
        <v>8</v>
      </c>
      <c r="J9" s="41">
        <v>9</v>
      </c>
      <c r="K9" s="42">
        <v>10</v>
      </c>
      <c r="L9" s="123"/>
      <c r="M9" s="124"/>
      <c r="N9" s="126"/>
      <c r="O9" s="133"/>
      <c r="P9" s="134"/>
      <c r="Q9" s="135"/>
    </row>
    <row r="10" spans="1:17" x14ac:dyDescent="0.25">
      <c r="A10" s="52" t="s">
        <v>22</v>
      </c>
      <c r="B10" s="53" t="s">
        <v>25</v>
      </c>
      <c r="C10" s="45" t="s">
        <v>40</v>
      </c>
      <c r="D10" s="54"/>
      <c r="E10" s="55"/>
      <c r="F10" s="56"/>
      <c r="G10" s="57"/>
      <c r="H10" s="55"/>
      <c r="I10" s="58"/>
      <c r="J10" s="55"/>
      <c r="K10" s="81"/>
      <c r="L10" s="91" t="s">
        <v>35</v>
      </c>
      <c r="M10" s="86"/>
      <c r="N10" s="91"/>
      <c r="O10" s="85"/>
      <c r="P10" s="94"/>
      <c r="Q10" s="86"/>
    </row>
    <row r="11" spans="1:17" ht="14.4" x14ac:dyDescent="0.25">
      <c r="A11" s="106">
        <v>1</v>
      </c>
      <c r="B11" s="98" t="s">
        <v>41</v>
      </c>
      <c r="C11" s="99" t="s">
        <v>42</v>
      </c>
      <c r="D11" s="100" t="s">
        <v>43</v>
      </c>
      <c r="E11" s="62">
        <v>2</v>
      </c>
      <c r="F11" s="68"/>
      <c r="G11" s="69">
        <f>(E11*F11)</f>
        <v>0</v>
      </c>
      <c r="H11" s="67"/>
      <c r="I11" s="70">
        <f>(E11*H11)</f>
        <v>0</v>
      </c>
      <c r="J11" s="67"/>
      <c r="K11" s="82">
        <f>(E11*J11)</f>
        <v>0</v>
      </c>
      <c r="L11" s="92" t="s">
        <v>36</v>
      </c>
      <c r="M11" s="87" t="s">
        <v>28</v>
      </c>
      <c r="N11" s="101" t="s">
        <v>44</v>
      </c>
      <c r="O11" s="95" t="s">
        <v>143</v>
      </c>
      <c r="P11" s="79"/>
      <c r="Q11" s="96"/>
    </row>
    <row r="12" spans="1:17" ht="14.4" x14ac:dyDescent="0.25">
      <c r="A12" s="106">
        <v>2</v>
      </c>
      <c r="B12" s="98" t="s">
        <v>27</v>
      </c>
      <c r="C12" s="99" t="s">
        <v>45</v>
      </c>
      <c r="D12" s="100" t="s">
        <v>24</v>
      </c>
      <c r="E12" s="62">
        <v>2000</v>
      </c>
      <c r="F12" s="68"/>
      <c r="G12" s="69">
        <f t="shared" ref="G12:G46" si="0">(E12*F12)</f>
        <v>0</v>
      </c>
      <c r="H12" s="67"/>
      <c r="I12" s="70">
        <f t="shared" ref="I12:I45" si="1">(E12*H12)</f>
        <v>0</v>
      </c>
      <c r="J12" s="67"/>
      <c r="K12" s="82">
        <f t="shared" ref="K12:K45" si="2">(E12*J12)</f>
        <v>0</v>
      </c>
      <c r="L12" s="92" t="s">
        <v>36</v>
      </c>
      <c r="M12" s="87" t="s">
        <v>28</v>
      </c>
      <c r="N12" s="101" t="s">
        <v>55</v>
      </c>
      <c r="O12" s="95" t="s">
        <v>143</v>
      </c>
      <c r="P12" s="79"/>
      <c r="Q12" s="96"/>
    </row>
    <row r="13" spans="1:17" ht="14.4" x14ac:dyDescent="0.25">
      <c r="A13" s="106">
        <v>3</v>
      </c>
      <c r="B13" s="98" t="s">
        <v>46</v>
      </c>
      <c r="C13" s="99" t="s">
        <v>47</v>
      </c>
      <c r="D13" s="100" t="s">
        <v>24</v>
      </c>
      <c r="E13" s="62">
        <v>2000</v>
      </c>
      <c r="F13" s="68"/>
      <c r="G13" s="69">
        <f t="shared" si="0"/>
        <v>0</v>
      </c>
      <c r="H13" s="67"/>
      <c r="I13" s="70">
        <f t="shared" si="1"/>
        <v>0</v>
      </c>
      <c r="J13" s="67"/>
      <c r="K13" s="82">
        <f t="shared" si="2"/>
        <v>0</v>
      </c>
      <c r="L13" s="92" t="s">
        <v>36</v>
      </c>
      <c r="M13" s="88" t="s">
        <v>28</v>
      </c>
      <c r="N13" s="101" t="s">
        <v>56</v>
      </c>
      <c r="O13" s="95" t="s">
        <v>143</v>
      </c>
      <c r="P13" s="79"/>
      <c r="Q13" s="96"/>
    </row>
    <row r="14" spans="1:17" ht="14.4" x14ac:dyDescent="0.25">
      <c r="A14" s="106">
        <v>4</v>
      </c>
      <c r="B14" s="98" t="s">
        <v>48</v>
      </c>
      <c r="C14" s="99" t="s">
        <v>49</v>
      </c>
      <c r="D14" s="100" t="s">
        <v>24</v>
      </c>
      <c r="E14" s="62">
        <v>156</v>
      </c>
      <c r="F14" s="68"/>
      <c r="G14" s="69">
        <f t="shared" si="0"/>
        <v>0</v>
      </c>
      <c r="H14" s="67"/>
      <c r="I14" s="70">
        <f t="shared" si="1"/>
        <v>0</v>
      </c>
      <c r="J14" s="67"/>
      <c r="K14" s="82">
        <f t="shared" si="2"/>
        <v>0</v>
      </c>
      <c r="L14" s="92" t="s">
        <v>36</v>
      </c>
      <c r="M14" s="87" t="s">
        <v>28</v>
      </c>
      <c r="N14" s="101" t="s">
        <v>57</v>
      </c>
      <c r="O14" s="95" t="s">
        <v>143</v>
      </c>
      <c r="P14" s="79"/>
      <c r="Q14" s="96"/>
    </row>
    <row r="15" spans="1:17" ht="14.4" x14ac:dyDescent="0.25">
      <c r="A15" s="106">
        <v>5</v>
      </c>
      <c r="B15" s="107" t="s">
        <v>66</v>
      </c>
      <c r="C15" s="108" t="s">
        <v>67</v>
      </c>
      <c r="D15" s="100" t="s">
        <v>24</v>
      </c>
      <c r="E15" s="62">
        <v>90</v>
      </c>
      <c r="F15" s="68"/>
      <c r="G15" s="69">
        <f t="shared" si="0"/>
        <v>0</v>
      </c>
      <c r="H15" s="67"/>
      <c r="I15" s="70">
        <f t="shared" si="1"/>
        <v>0</v>
      </c>
      <c r="J15" s="67"/>
      <c r="K15" s="82">
        <f t="shared" si="2"/>
        <v>0</v>
      </c>
      <c r="L15" s="92" t="s">
        <v>36</v>
      </c>
      <c r="M15" s="87" t="s">
        <v>28</v>
      </c>
      <c r="N15" s="114" t="s">
        <v>126</v>
      </c>
      <c r="O15" s="95" t="s">
        <v>143</v>
      </c>
      <c r="P15" s="79"/>
      <c r="Q15" s="96"/>
    </row>
    <row r="16" spans="1:17" ht="14.4" x14ac:dyDescent="0.3">
      <c r="A16" s="106">
        <v>6</v>
      </c>
      <c r="B16" s="64" t="s">
        <v>68</v>
      </c>
      <c r="C16" s="102" t="s">
        <v>69</v>
      </c>
      <c r="D16" s="103" t="s">
        <v>50</v>
      </c>
      <c r="E16" s="104">
        <v>3060</v>
      </c>
      <c r="F16" s="68"/>
      <c r="G16" s="69">
        <f t="shared" si="0"/>
        <v>0</v>
      </c>
      <c r="H16" s="67"/>
      <c r="I16" s="70">
        <f t="shared" si="1"/>
        <v>0</v>
      </c>
      <c r="J16" s="67"/>
      <c r="K16" s="82">
        <f t="shared" si="2"/>
        <v>0</v>
      </c>
      <c r="L16" s="92" t="s">
        <v>36</v>
      </c>
      <c r="M16" s="87" t="s">
        <v>28</v>
      </c>
      <c r="N16" s="105" t="s">
        <v>29</v>
      </c>
      <c r="O16" s="95" t="s">
        <v>144</v>
      </c>
      <c r="P16" s="79"/>
      <c r="Q16" s="96"/>
    </row>
    <row r="17" spans="1:17" ht="14.4" x14ac:dyDescent="0.3">
      <c r="A17" s="106">
        <v>7</v>
      </c>
      <c r="B17" s="64" t="s">
        <v>70</v>
      </c>
      <c r="C17" s="102" t="s">
        <v>71</v>
      </c>
      <c r="D17" s="103" t="s">
        <v>50</v>
      </c>
      <c r="E17" s="104">
        <v>2730</v>
      </c>
      <c r="F17" s="68"/>
      <c r="G17" s="69">
        <f t="shared" si="0"/>
        <v>0</v>
      </c>
      <c r="H17" s="67"/>
      <c r="I17" s="70">
        <f t="shared" si="1"/>
        <v>0</v>
      </c>
      <c r="J17" s="67"/>
      <c r="K17" s="82">
        <f t="shared" si="2"/>
        <v>0</v>
      </c>
      <c r="L17" s="92" t="s">
        <v>36</v>
      </c>
      <c r="M17" s="87" t="s">
        <v>28</v>
      </c>
      <c r="N17" s="105" t="s">
        <v>29</v>
      </c>
      <c r="O17" s="95" t="s">
        <v>144</v>
      </c>
      <c r="P17" s="79"/>
      <c r="Q17" s="96"/>
    </row>
    <row r="18" spans="1:17" ht="14.4" x14ac:dyDescent="0.3">
      <c r="A18" s="106">
        <v>8</v>
      </c>
      <c r="B18" s="64" t="s">
        <v>72</v>
      </c>
      <c r="C18" s="102" t="s">
        <v>73</v>
      </c>
      <c r="D18" s="103" t="s">
        <v>50</v>
      </c>
      <c r="E18" s="104">
        <v>510</v>
      </c>
      <c r="F18" s="72"/>
      <c r="G18" s="69">
        <f t="shared" si="0"/>
        <v>0</v>
      </c>
      <c r="H18" s="67"/>
      <c r="I18" s="70">
        <f t="shared" si="1"/>
        <v>0</v>
      </c>
      <c r="J18" s="67"/>
      <c r="K18" s="82">
        <f t="shared" si="2"/>
        <v>0</v>
      </c>
      <c r="L18" s="92" t="s">
        <v>36</v>
      </c>
      <c r="M18" s="87" t="s">
        <v>28</v>
      </c>
      <c r="N18" s="105" t="s">
        <v>29</v>
      </c>
      <c r="O18" s="95" t="s">
        <v>144</v>
      </c>
      <c r="P18" s="79"/>
      <c r="Q18" s="96"/>
    </row>
    <row r="19" spans="1:17" ht="14.4" x14ac:dyDescent="0.25">
      <c r="A19" s="106">
        <v>9</v>
      </c>
      <c r="B19" s="98" t="s">
        <v>74</v>
      </c>
      <c r="C19" s="99" t="s">
        <v>75</v>
      </c>
      <c r="D19" s="100" t="s">
        <v>76</v>
      </c>
      <c r="E19" s="104">
        <v>2100</v>
      </c>
      <c r="F19" s="68"/>
      <c r="G19" s="69">
        <f t="shared" si="0"/>
        <v>0</v>
      </c>
      <c r="H19" s="67"/>
      <c r="I19" s="70">
        <f t="shared" si="1"/>
        <v>0</v>
      </c>
      <c r="J19" s="67"/>
      <c r="K19" s="82">
        <f t="shared" si="2"/>
        <v>0</v>
      </c>
      <c r="L19" s="92" t="s">
        <v>36</v>
      </c>
      <c r="M19" s="87" t="s">
        <v>28</v>
      </c>
      <c r="N19" s="115" t="s">
        <v>127</v>
      </c>
      <c r="O19" s="95" t="s">
        <v>145</v>
      </c>
      <c r="P19" s="79"/>
      <c r="Q19" s="96"/>
    </row>
    <row r="20" spans="1:17" ht="14.4" x14ac:dyDescent="0.25">
      <c r="A20" s="106">
        <v>10</v>
      </c>
      <c r="B20" s="107" t="s">
        <v>77</v>
      </c>
      <c r="C20" s="109" t="s">
        <v>78</v>
      </c>
      <c r="D20" s="100" t="s">
        <v>24</v>
      </c>
      <c r="E20" s="62">
        <v>960</v>
      </c>
      <c r="F20" s="68"/>
      <c r="G20" s="69">
        <f t="shared" si="0"/>
        <v>0</v>
      </c>
      <c r="H20" s="67"/>
      <c r="I20" s="70">
        <f t="shared" si="1"/>
        <v>0</v>
      </c>
      <c r="J20" s="67"/>
      <c r="K20" s="82">
        <f t="shared" si="2"/>
        <v>0</v>
      </c>
      <c r="L20" s="92" t="s">
        <v>36</v>
      </c>
      <c r="M20" s="87" t="s">
        <v>28</v>
      </c>
      <c r="N20" s="101" t="s">
        <v>128</v>
      </c>
      <c r="O20" s="95" t="s">
        <v>144</v>
      </c>
      <c r="P20" s="79"/>
      <c r="Q20" s="96"/>
    </row>
    <row r="21" spans="1:17" ht="14.4" x14ac:dyDescent="0.25">
      <c r="A21" s="106">
        <v>11</v>
      </c>
      <c r="B21" s="107" t="s">
        <v>79</v>
      </c>
      <c r="C21" s="109" t="s">
        <v>80</v>
      </c>
      <c r="D21" s="100" t="s">
        <v>24</v>
      </c>
      <c r="E21" s="62">
        <v>1140</v>
      </c>
      <c r="F21" s="68"/>
      <c r="G21" s="69">
        <f t="shared" si="0"/>
        <v>0</v>
      </c>
      <c r="H21" s="67"/>
      <c r="I21" s="70">
        <f t="shared" si="1"/>
        <v>0</v>
      </c>
      <c r="J21" s="67"/>
      <c r="K21" s="82">
        <f t="shared" si="2"/>
        <v>0</v>
      </c>
      <c r="L21" s="92" t="s">
        <v>36</v>
      </c>
      <c r="M21" s="87" t="s">
        <v>28</v>
      </c>
      <c r="N21" s="101" t="s">
        <v>128</v>
      </c>
      <c r="O21" s="95" t="s">
        <v>144</v>
      </c>
      <c r="P21" s="79"/>
      <c r="Q21" s="96"/>
    </row>
    <row r="22" spans="1:17" ht="14.4" x14ac:dyDescent="0.25">
      <c r="A22" s="106">
        <v>12</v>
      </c>
      <c r="B22" s="107" t="s">
        <v>81</v>
      </c>
      <c r="C22" s="99" t="s">
        <v>82</v>
      </c>
      <c r="D22" s="100" t="s">
        <v>76</v>
      </c>
      <c r="E22" s="104">
        <v>2100</v>
      </c>
      <c r="F22" s="68"/>
      <c r="G22" s="69">
        <f t="shared" si="0"/>
        <v>0</v>
      </c>
      <c r="H22" s="67"/>
      <c r="I22" s="70">
        <f t="shared" si="1"/>
        <v>0</v>
      </c>
      <c r="J22" s="67"/>
      <c r="K22" s="82">
        <f t="shared" si="2"/>
        <v>0</v>
      </c>
      <c r="L22" s="92" t="s">
        <v>36</v>
      </c>
      <c r="M22" s="87" t="s">
        <v>28</v>
      </c>
      <c r="N22" s="115" t="s">
        <v>127</v>
      </c>
      <c r="O22" s="95" t="s">
        <v>145</v>
      </c>
      <c r="P22" s="79"/>
      <c r="Q22" s="96"/>
    </row>
    <row r="23" spans="1:17" ht="14.4" x14ac:dyDescent="0.25">
      <c r="A23" s="106">
        <v>13</v>
      </c>
      <c r="B23" s="107" t="s">
        <v>83</v>
      </c>
      <c r="C23" s="99" t="s">
        <v>84</v>
      </c>
      <c r="D23" s="100" t="s">
        <v>76</v>
      </c>
      <c r="E23" s="104">
        <v>2100</v>
      </c>
      <c r="F23" s="68"/>
      <c r="G23" s="69">
        <f t="shared" si="0"/>
        <v>0</v>
      </c>
      <c r="H23" s="67"/>
      <c r="I23" s="70">
        <f t="shared" si="1"/>
        <v>0</v>
      </c>
      <c r="J23" s="67"/>
      <c r="K23" s="82">
        <f t="shared" si="2"/>
        <v>0</v>
      </c>
      <c r="L23" s="92" t="s">
        <v>36</v>
      </c>
      <c r="M23" s="87" t="s">
        <v>28</v>
      </c>
      <c r="N23" s="115" t="s">
        <v>129</v>
      </c>
      <c r="O23" s="95" t="s">
        <v>145</v>
      </c>
      <c r="P23" s="79"/>
      <c r="Q23" s="96"/>
    </row>
    <row r="24" spans="1:17" ht="14.4" x14ac:dyDescent="0.25">
      <c r="A24" s="106">
        <v>14</v>
      </c>
      <c r="B24" s="107" t="s">
        <v>85</v>
      </c>
      <c r="C24" s="99" t="s">
        <v>86</v>
      </c>
      <c r="D24" s="100" t="s">
        <v>76</v>
      </c>
      <c r="E24" s="104">
        <v>2100</v>
      </c>
      <c r="F24" s="68"/>
      <c r="G24" s="69">
        <f t="shared" si="0"/>
        <v>0</v>
      </c>
      <c r="H24" s="67"/>
      <c r="I24" s="70">
        <f t="shared" si="1"/>
        <v>0</v>
      </c>
      <c r="J24" s="67"/>
      <c r="K24" s="82">
        <f t="shared" si="2"/>
        <v>0</v>
      </c>
      <c r="L24" s="92" t="s">
        <v>36</v>
      </c>
      <c r="M24" s="87" t="s">
        <v>28</v>
      </c>
      <c r="N24" s="115" t="s">
        <v>130</v>
      </c>
      <c r="O24" s="95" t="s">
        <v>146</v>
      </c>
      <c r="P24" s="79"/>
      <c r="Q24" s="96"/>
    </row>
    <row r="25" spans="1:17" ht="14.4" x14ac:dyDescent="0.3">
      <c r="A25" s="106">
        <v>15</v>
      </c>
      <c r="B25" s="64" t="s">
        <v>87</v>
      </c>
      <c r="C25" s="102" t="s">
        <v>88</v>
      </c>
      <c r="D25" s="103" t="s">
        <v>50</v>
      </c>
      <c r="E25" s="104">
        <v>3060</v>
      </c>
      <c r="F25" s="68"/>
      <c r="G25" s="69">
        <f t="shared" si="0"/>
        <v>0</v>
      </c>
      <c r="H25" s="67"/>
      <c r="I25" s="70">
        <f t="shared" si="1"/>
        <v>0</v>
      </c>
      <c r="J25" s="67"/>
      <c r="K25" s="82">
        <f t="shared" si="2"/>
        <v>0</v>
      </c>
      <c r="L25" s="92" t="s">
        <v>36</v>
      </c>
      <c r="M25" s="87" t="s">
        <v>28</v>
      </c>
      <c r="N25" s="105" t="s">
        <v>30</v>
      </c>
      <c r="O25" s="95" t="s">
        <v>144</v>
      </c>
      <c r="P25" s="79"/>
      <c r="Q25" s="96"/>
    </row>
    <row r="26" spans="1:17" ht="14.4" x14ac:dyDescent="0.3">
      <c r="A26" s="106">
        <v>16</v>
      </c>
      <c r="B26" s="64" t="s">
        <v>89</v>
      </c>
      <c r="C26" s="102" t="s">
        <v>90</v>
      </c>
      <c r="D26" s="103" t="s">
        <v>50</v>
      </c>
      <c r="E26" s="104">
        <v>2730</v>
      </c>
      <c r="F26" s="68"/>
      <c r="G26" s="69">
        <f t="shared" si="0"/>
        <v>0</v>
      </c>
      <c r="H26" s="67"/>
      <c r="I26" s="70">
        <f t="shared" si="1"/>
        <v>0</v>
      </c>
      <c r="J26" s="67"/>
      <c r="K26" s="82">
        <f t="shared" si="2"/>
        <v>0</v>
      </c>
      <c r="L26" s="92" t="s">
        <v>36</v>
      </c>
      <c r="M26" s="87" t="s">
        <v>28</v>
      </c>
      <c r="N26" s="105" t="s">
        <v>30</v>
      </c>
      <c r="O26" s="95" t="s">
        <v>144</v>
      </c>
      <c r="P26" s="79"/>
      <c r="Q26" s="96"/>
    </row>
    <row r="27" spans="1:17" ht="14.4" x14ac:dyDescent="0.3">
      <c r="A27" s="106">
        <v>17</v>
      </c>
      <c r="B27" s="64" t="s">
        <v>91</v>
      </c>
      <c r="C27" s="102" t="s">
        <v>92</v>
      </c>
      <c r="D27" s="103" t="s">
        <v>50</v>
      </c>
      <c r="E27" s="104">
        <v>510</v>
      </c>
      <c r="F27" s="68"/>
      <c r="G27" s="69">
        <f t="shared" si="0"/>
        <v>0</v>
      </c>
      <c r="H27" s="67"/>
      <c r="I27" s="70">
        <f t="shared" si="1"/>
        <v>0</v>
      </c>
      <c r="J27" s="67"/>
      <c r="K27" s="82">
        <f t="shared" si="2"/>
        <v>0</v>
      </c>
      <c r="L27" s="92" t="s">
        <v>36</v>
      </c>
      <c r="M27" s="87" t="s">
        <v>28</v>
      </c>
      <c r="N27" s="105" t="s">
        <v>30</v>
      </c>
      <c r="O27" s="95" t="s">
        <v>144</v>
      </c>
      <c r="P27" s="79"/>
      <c r="Q27" s="96"/>
    </row>
    <row r="28" spans="1:17" ht="14.4" x14ac:dyDescent="0.25">
      <c r="A28" s="106">
        <v>18</v>
      </c>
      <c r="B28" s="64" t="s">
        <v>93</v>
      </c>
      <c r="C28" s="102" t="s">
        <v>94</v>
      </c>
      <c r="D28" s="64" t="s">
        <v>76</v>
      </c>
      <c r="E28" s="104">
        <v>2100</v>
      </c>
      <c r="F28" s="68"/>
      <c r="G28" s="69">
        <f t="shared" si="0"/>
        <v>0</v>
      </c>
      <c r="H28" s="67"/>
      <c r="I28" s="70">
        <f t="shared" si="1"/>
        <v>0</v>
      </c>
      <c r="J28" s="67"/>
      <c r="K28" s="82">
        <f t="shared" si="2"/>
        <v>0</v>
      </c>
      <c r="L28" s="92" t="s">
        <v>36</v>
      </c>
      <c r="M28" s="87" t="s">
        <v>28</v>
      </c>
      <c r="N28" s="115" t="s">
        <v>131</v>
      </c>
      <c r="O28" s="95" t="s">
        <v>145</v>
      </c>
      <c r="P28" s="79"/>
      <c r="Q28" s="96"/>
    </row>
    <row r="29" spans="1:17" ht="14.4" x14ac:dyDescent="0.25">
      <c r="A29" s="106">
        <v>19</v>
      </c>
      <c r="B29" s="107" t="s">
        <v>95</v>
      </c>
      <c r="C29" s="99" t="s">
        <v>96</v>
      </c>
      <c r="D29" s="100" t="s">
        <v>52</v>
      </c>
      <c r="E29" s="104">
        <v>60</v>
      </c>
      <c r="F29" s="74"/>
      <c r="G29" s="69">
        <f t="shared" si="0"/>
        <v>0</v>
      </c>
      <c r="H29" s="75"/>
      <c r="I29" s="70">
        <f t="shared" si="1"/>
        <v>0</v>
      </c>
      <c r="J29" s="73"/>
      <c r="K29" s="82">
        <f t="shared" si="2"/>
        <v>0</v>
      </c>
      <c r="L29" s="92" t="s">
        <v>36</v>
      </c>
      <c r="M29" s="87" t="s">
        <v>28</v>
      </c>
      <c r="N29" s="115" t="s">
        <v>132</v>
      </c>
      <c r="O29" s="95" t="s">
        <v>146</v>
      </c>
      <c r="P29" s="79"/>
      <c r="Q29" s="96"/>
    </row>
    <row r="30" spans="1:17" ht="14.4" x14ac:dyDescent="0.3">
      <c r="A30" s="106">
        <v>20</v>
      </c>
      <c r="B30" s="64" t="s">
        <v>97</v>
      </c>
      <c r="C30" s="102" t="s">
        <v>98</v>
      </c>
      <c r="D30" s="103" t="s">
        <v>51</v>
      </c>
      <c r="E30" s="104">
        <v>2</v>
      </c>
      <c r="F30" s="74"/>
      <c r="G30" s="69">
        <f t="shared" si="0"/>
        <v>0</v>
      </c>
      <c r="H30" s="75"/>
      <c r="I30" s="70">
        <f t="shared" si="1"/>
        <v>0</v>
      </c>
      <c r="J30" s="73"/>
      <c r="K30" s="82">
        <f t="shared" si="2"/>
        <v>0</v>
      </c>
      <c r="L30" s="92" t="s">
        <v>36</v>
      </c>
      <c r="M30" s="87" t="s">
        <v>28</v>
      </c>
      <c r="N30" s="105" t="s">
        <v>133</v>
      </c>
      <c r="O30" s="95" t="s">
        <v>144</v>
      </c>
      <c r="P30" s="79"/>
      <c r="Q30" s="96"/>
    </row>
    <row r="31" spans="1:17" ht="14.4" x14ac:dyDescent="0.3">
      <c r="A31" s="106">
        <v>21</v>
      </c>
      <c r="B31" s="64" t="s">
        <v>59</v>
      </c>
      <c r="C31" s="102" t="s">
        <v>60</v>
      </c>
      <c r="D31" s="103" t="s">
        <v>51</v>
      </c>
      <c r="E31" s="104">
        <v>8</v>
      </c>
      <c r="F31" s="74"/>
      <c r="G31" s="69">
        <f t="shared" si="0"/>
        <v>0</v>
      </c>
      <c r="H31" s="75"/>
      <c r="I31" s="70">
        <f t="shared" si="1"/>
        <v>0</v>
      </c>
      <c r="J31" s="73"/>
      <c r="K31" s="82">
        <f t="shared" si="2"/>
        <v>0</v>
      </c>
      <c r="L31" s="92" t="s">
        <v>36</v>
      </c>
      <c r="M31" s="87" t="s">
        <v>28</v>
      </c>
      <c r="N31" s="105" t="s">
        <v>133</v>
      </c>
      <c r="O31" s="95" t="s">
        <v>144</v>
      </c>
      <c r="P31" s="79"/>
      <c r="Q31" s="96"/>
    </row>
    <row r="32" spans="1:17" ht="14.4" x14ac:dyDescent="0.3">
      <c r="A32" s="106">
        <v>22</v>
      </c>
      <c r="B32" s="64" t="s">
        <v>99</v>
      </c>
      <c r="C32" s="102" t="s">
        <v>100</v>
      </c>
      <c r="D32" s="103" t="s">
        <v>51</v>
      </c>
      <c r="E32" s="104">
        <v>2</v>
      </c>
      <c r="F32" s="74"/>
      <c r="G32" s="69">
        <f t="shared" si="0"/>
        <v>0</v>
      </c>
      <c r="H32" s="75"/>
      <c r="I32" s="70">
        <f t="shared" si="1"/>
        <v>0</v>
      </c>
      <c r="J32" s="73"/>
      <c r="K32" s="82">
        <f t="shared" si="2"/>
        <v>0</v>
      </c>
      <c r="L32" s="92" t="s">
        <v>36</v>
      </c>
      <c r="M32" s="87" t="s">
        <v>28</v>
      </c>
      <c r="N32" s="105" t="s">
        <v>133</v>
      </c>
      <c r="O32" s="95" t="s">
        <v>144</v>
      </c>
      <c r="P32" s="79"/>
      <c r="Q32" s="96"/>
    </row>
    <row r="33" spans="1:17" ht="14.4" x14ac:dyDescent="0.25">
      <c r="A33" s="106">
        <v>23</v>
      </c>
      <c r="B33" s="107" t="s">
        <v>101</v>
      </c>
      <c r="C33" s="99" t="s">
        <v>102</v>
      </c>
      <c r="D33" s="100" t="s">
        <v>52</v>
      </c>
      <c r="E33" s="104">
        <v>7</v>
      </c>
      <c r="F33" s="72"/>
      <c r="G33" s="69">
        <f t="shared" si="0"/>
        <v>0</v>
      </c>
      <c r="H33" s="71"/>
      <c r="I33" s="70">
        <f t="shared" si="1"/>
        <v>0</v>
      </c>
      <c r="J33" s="71"/>
      <c r="K33" s="82">
        <f t="shared" si="2"/>
        <v>0</v>
      </c>
      <c r="L33" s="92" t="s">
        <v>36</v>
      </c>
      <c r="M33" s="88" t="s">
        <v>28</v>
      </c>
      <c r="N33" s="115" t="s">
        <v>134</v>
      </c>
      <c r="O33" s="95" t="s">
        <v>144</v>
      </c>
      <c r="P33" s="79"/>
      <c r="Q33" s="96"/>
    </row>
    <row r="34" spans="1:17" ht="14.4" x14ac:dyDescent="0.3">
      <c r="A34" s="106">
        <v>24</v>
      </c>
      <c r="B34" s="64" t="s">
        <v>103</v>
      </c>
      <c r="C34" s="102" t="s">
        <v>104</v>
      </c>
      <c r="D34" s="103" t="s">
        <v>51</v>
      </c>
      <c r="E34" s="104">
        <v>32</v>
      </c>
      <c r="F34" s="72"/>
      <c r="G34" s="69">
        <f t="shared" si="0"/>
        <v>0</v>
      </c>
      <c r="H34" s="71"/>
      <c r="I34" s="70">
        <f t="shared" si="1"/>
        <v>0</v>
      </c>
      <c r="J34" s="71"/>
      <c r="K34" s="82">
        <f t="shared" si="2"/>
        <v>0</v>
      </c>
      <c r="L34" s="92" t="s">
        <v>36</v>
      </c>
      <c r="M34" s="87" t="s">
        <v>28</v>
      </c>
      <c r="N34" s="105" t="s">
        <v>135</v>
      </c>
      <c r="O34" s="95" t="s">
        <v>144</v>
      </c>
      <c r="P34" s="79"/>
      <c r="Q34" s="96"/>
    </row>
    <row r="35" spans="1:17" ht="14.4" x14ac:dyDescent="0.3">
      <c r="A35" s="106">
        <v>25</v>
      </c>
      <c r="B35" s="64" t="s">
        <v>105</v>
      </c>
      <c r="C35" s="102" t="s">
        <v>106</v>
      </c>
      <c r="D35" s="103" t="s">
        <v>51</v>
      </c>
      <c r="E35" s="104">
        <v>100</v>
      </c>
      <c r="F35" s="72"/>
      <c r="G35" s="69">
        <f t="shared" si="0"/>
        <v>0</v>
      </c>
      <c r="H35" s="71"/>
      <c r="I35" s="70">
        <f t="shared" si="1"/>
        <v>0</v>
      </c>
      <c r="J35" s="71"/>
      <c r="K35" s="82">
        <f t="shared" si="2"/>
        <v>0</v>
      </c>
      <c r="L35" s="92" t="s">
        <v>36</v>
      </c>
      <c r="M35" s="87" t="s">
        <v>28</v>
      </c>
      <c r="N35" s="105" t="s">
        <v>136</v>
      </c>
      <c r="O35" s="95" t="s">
        <v>144</v>
      </c>
      <c r="P35" s="79"/>
      <c r="Q35" s="96"/>
    </row>
    <row r="36" spans="1:17" ht="14.4" x14ac:dyDescent="0.3">
      <c r="A36" s="106">
        <v>26</v>
      </c>
      <c r="B36" s="64" t="s">
        <v>53</v>
      </c>
      <c r="C36" s="102" t="s">
        <v>54</v>
      </c>
      <c r="D36" s="103" t="s">
        <v>50</v>
      </c>
      <c r="E36" s="104">
        <v>120</v>
      </c>
      <c r="F36" s="72"/>
      <c r="G36" s="69">
        <f t="shared" si="0"/>
        <v>0</v>
      </c>
      <c r="H36" s="71"/>
      <c r="I36" s="70">
        <f t="shared" si="1"/>
        <v>0</v>
      </c>
      <c r="J36" s="71"/>
      <c r="K36" s="82">
        <f t="shared" si="2"/>
        <v>0</v>
      </c>
      <c r="L36" s="92" t="s">
        <v>36</v>
      </c>
      <c r="M36" s="87" t="s">
        <v>28</v>
      </c>
      <c r="N36" s="105" t="s">
        <v>58</v>
      </c>
      <c r="O36" s="95" t="s">
        <v>144</v>
      </c>
      <c r="P36" s="79"/>
      <c r="Q36" s="96"/>
    </row>
    <row r="37" spans="1:17" ht="14.4" x14ac:dyDescent="0.3">
      <c r="A37" s="106">
        <v>27</v>
      </c>
      <c r="B37" s="64" t="s">
        <v>107</v>
      </c>
      <c r="C37" s="102" t="s">
        <v>108</v>
      </c>
      <c r="D37" s="103" t="s">
        <v>51</v>
      </c>
      <c r="E37" s="104">
        <v>6</v>
      </c>
      <c r="F37" s="72"/>
      <c r="G37" s="69">
        <f t="shared" si="0"/>
        <v>0</v>
      </c>
      <c r="H37" s="71"/>
      <c r="I37" s="70">
        <f t="shared" si="1"/>
        <v>0</v>
      </c>
      <c r="J37" s="71"/>
      <c r="K37" s="82">
        <f t="shared" si="2"/>
        <v>0</v>
      </c>
      <c r="L37" s="92" t="s">
        <v>36</v>
      </c>
      <c r="M37" s="87" t="s">
        <v>28</v>
      </c>
      <c r="N37" s="105" t="s">
        <v>137</v>
      </c>
      <c r="O37" s="95" t="s">
        <v>144</v>
      </c>
      <c r="P37" s="79"/>
      <c r="Q37" s="96"/>
    </row>
    <row r="38" spans="1:17" ht="14.4" x14ac:dyDescent="0.3">
      <c r="A38" s="106">
        <v>28</v>
      </c>
      <c r="B38" s="64" t="s">
        <v>109</v>
      </c>
      <c r="C38" s="102" t="s">
        <v>110</v>
      </c>
      <c r="D38" s="103" t="s">
        <v>51</v>
      </c>
      <c r="E38" s="104">
        <v>4</v>
      </c>
      <c r="F38" s="72"/>
      <c r="G38" s="69">
        <f t="shared" si="0"/>
        <v>0</v>
      </c>
      <c r="H38" s="71"/>
      <c r="I38" s="70">
        <f t="shared" si="1"/>
        <v>0</v>
      </c>
      <c r="J38" s="71"/>
      <c r="K38" s="82">
        <f t="shared" si="2"/>
        <v>0</v>
      </c>
      <c r="L38" s="92" t="s">
        <v>36</v>
      </c>
      <c r="M38" s="87" t="s">
        <v>28</v>
      </c>
      <c r="N38" s="105" t="s">
        <v>137</v>
      </c>
      <c r="O38" s="95" t="s">
        <v>144</v>
      </c>
      <c r="P38" s="79"/>
      <c r="Q38" s="96"/>
    </row>
    <row r="39" spans="1:17" ht="14.4" x14ac:dyDescent="0.3">
      <c r="A39" s="106">
        <v>29</v>
      </c>
      <c r="B39" s="107" t="s">
        <v>111</v>
      </c>
      <c r="C39" s="99" t="s">
        <v>112</v>
      </c>
      <c r="D39" s="100" t="s">
        <v>52</v>
      </c>
      <c r="E39" s="104">
        <v>6</v>
      </c>
      <c r="F39" s="72"/>
      <c r="G39" s="69"/>
      <c r="H39" s="71"/>
      <c r="I39" s="70">
        <f t="shared" si="1"/>
        <v>0</v>
      </c>
      <c r="J39" s="71"/>
      <c r="K39" s="82">
        <f t="shared" si="2"/>
        <v>0</v>
      </c>
      <c r="L39" s="92" t="s">
        <v>36</v>
      </c>
      <c r="M39" s="89" t="s">
        <v>28</v>
      </c>
      <c r="N39" s="115" t="s">
        <v>138</v>
      </c>
      <c r="O39" s="95" t="s">
        <v>144</v>
      </c>
      <c r="P39" s="79"/>
      <c r="Q39" s="96"/>
    </row>
    <row r="40" spans="1:17" ht="14.4" x14ac:dyDescent="0.3">
      <c r="A40" s="106">
        <v>30</v>
      </c>
      <c r="B40" s="107" t="s">
        <v>113</v>
      </c>
      <c r="C40" s="99" t="s">
        <v>114</v>
      </c>
      <c r="D40" s="100" t="s">
        <v>52</v>
      </c>
      <c r="E40" s="104">
        <v>6</v>
      </c>
      <c r="F40" s="72"/>
      <c r="G40" s="69"/>
      <c r="H40" s="71"/>
      <c r="I40" s="70">
        <f t="shared" si="1"/>
        <v>0</v>
      </c>
      <c r="J40" s="71"/>
      <c r="K40" s="82">
        <f t="shared" si="2"/>
        <v>0</v>
      </c>
      <c r="L40" s="92" t="s">
        <v>36</v>
      </c>
      <c r="M40" s="89" t="s">
        <v>28</v>
      </c>
      <c r="N40" s="115" t="s">
        <v>139</v>
      </c>
      <c r="O40" s="95" t="s">
        <v>144</v>
      </c>
      <c r="P40" s="79"/>
      <c r="Q40" s="96"/>
    </row>
    <row r="41" spans="1:17" ht="14.4" x14ac:dyDescent="0.3">
      <c r="A41" s="106">
        <v>31</v>
      </c>
      <c r="B41" s="107" t="s">
        <v>115</v>
      </c>
      <c r="C41" s="99" t="s">
        <v>116</v>
      </c>
      <c r="D41" s="100" t="s">
        <v>52</v>
      </c>
      <c r="E41" s="62">
        <v>4</v>
      </c>
      <c r="F41" s="72"/>
      <c r="G41" s="69"/>
      <c r="H41" s="71"/>
      <c r="I41" s="70">
        <f t="shared" si="1"/>
        <v>0</v>
      </c>
      <c r="J41" s="71"/>
      <c r="K41" s="82">
        <f t="shared" si="2"/>
        <v>0</v>
      </c>
      <c r="L41" s="92" t="s">
        <v>36</v>
      </c>
      <c r="M41" s="89" t="s">
        <v>28</v>
      </c>
      <c r="N41" s="115" t="s">
        <v>61</v>
      </c>
      <c r="O41" s="95" t="s">
        <v>145</v>
      </c>
      <c r="P41" s="79"/>
      <c r="Q41" s="96"/>
    </row>
    <row r="42" spans="1:17" ht="14.4" x14ac:dyDescent="0.3">
      <c r="A42" s="106">
        <v>32</v>
      </c>
      <c r="B42" s="107" t="s">
        <v>117</v>
      </c>
      <c r="C42" s="99" t="s">
        <v>118</v>
      </c>
      <c r="D42" s="100" t="s">
        <v>52</v>
      </c>
      <c r="E42" s="62">
        <v>4</v>
      </c>
      <c r="F42" s="72"/>
      <c r="G42" s="69"/>
      <c r="H42" s="71"/>
      <c r="I42" s="70">
        <f t="shared" si="1"/>
        <v>0</v>
      </c>
      <c r="J42" s="71"/>
      <c r="K42" s="82">
        <f t="shared" si="2"/>
        <v>0</v>
      </c>
      <c r="L42" s="92" t="s">
        <v>36</v>
      </c>
      <c r="M42" s="89" t="s">
        <v>28</v>
      </c>
      <c r="N42" s="115" t="s">
        <v>140</v>
      </c>
      <c r="O42" s="95" t="s">
        <v>145</v>
      </c>
      <c r="P42" s="79"/>
      <c r="Q42" s="96"/>
    </row>
    <row r="43" spans="1:17" ht="14.4" x14ac:dyDescent="0.3">
      <c r="A43" s="106">
        <v>33</v>
      </c>
      <c r="B43" s="110" t="s">
        <v>119</v>
      </c>
      <c r="C43" s="111" t="s">
        <v>120</v>
      </c>
      <c r="D43" s="66" t="s">
        <v>24</v>
      </c>
      <c r="E43" s="112">
        <v>3050</v>
      </c>
      <c r="F43" s="72"/>
      <c r="G43" s="69"/>
      <c r="H43" s="71"/>
      <c r="I43" s="70">
        <f t="shared" si="1"/>
        <v>0</v>
      </c>
      <c r="J43" s="71"/>
      <c r="K43" s="82">
        <f t="shared" si="2"/>
        <v>0</v>
      </c>
      <c r="L43" s="92" t="s">
        <v>36</v>
      </c>
      <c r="M43" s="89" t="s">
        <v>28</v>
      </c>
      <c r="N43" s="116" t="s">
        <v>141</v>
      </c>
      <c r="O43" s="95" t="s">
        <v>62</v>
      </c>
      <c r="P43" s="79"/>
      <c r="Q43" s="96"/>
    </row>
    <row r="44" spans="1:17" ht="14.4" x14ac:dyDescent="0.3">
      <c r="A44" s="106">
        <v>34</v>
      </c>
      <c r="B44" s="113" t="s">
        <v>121</v>
      </c>
      <c r="C44" s="111" t="s">
        <v>122</v>
      </c>
      <c r="D44" s="66" t="s">
        <v>24</v>
      </c>
      <c r="E44" s="112">
        <v>3050</v>
      </c>
      <c r="F44" s="72"/>
      <c r="G44" s="69"/>
      <c r="H44" s="71"/>
      <c r="I44" s="70">
        <f t="shared" si="1"/>
        <v>0</v>
      </c>
      <c r="J44" s="71"/>
      <c r="K44" s="82">
        <f t="shared" si="2"/>
        <v>0</v>
      </c>
      <c r="L44" s="92" t="s">
        <v>36</v>
      </c>
      <c r="M44" s="89" t="s">
        <v>28</v>
      </c>
      <c r="N44" s="116" t="s">
        <v>141</v>
      </c>
      <c r="O44" s="95" t="s">
        <v>62</v>
      </c>
      <c r="P44" s="79"/>
      <c r="Q44" s="96"/>
    </row>
    <row r="45" spans="1:17" ht="14.4" x14ac:dyDescent="0.3">
      <c r="A45" s="106">
        <v>35</v>
      </c>
      <c r="B45" s="64" t="s">
        <v>123</v>
      </c>
      <c r="C45" s="102" t="s">
        <v>124</v>
      </c>
      <c r="D45" s="103" t="s">
        <v>125</v>
      </c>
      <c r="E45" s="104">
        <v>250</v>
      </c>
      <c r="F45" s="72"/>
      <c r="G45" s="69"/>
      <c r="H45" s="71"/>
      <c r="I45" s="70">
        <f t="shared" si="1"/>
        <v>0</v>
      </c>
      <c r="J45" s="71"/>
      <c r="K45" s="82">
        <f t="shared" si="2"/>
        <v>0</v>
      </c>
      <c r="L45" s="92" t="s">
        <v>36</v>
      </c>
      <c r="M45" s="89" t="s">
        <v>28</v>
      </c>
      <c r="N45" s="105" t="s">
        <v>142</v>
      </c>
      <c r="O45" s="95" t="s">
        <v>63</v>
      </c>
      <c r="P45" s="79"/>
      <c r="Q45" s="96"/>
    </row>
    <row r="46" spans="1:17" x14ac:dyDescent="0.25">
      <c r="A46" s="59"/>
      <c r="B46" s="64"/>
      <c r="C46" s="65"/>
      <c r="D46" s="66"/>
      <c r="E46" s="62"/>
      <c r="F46" s="63"/>
      <c r="G46" s="60">
        <f t="shared" si="0"/>
        <v>0</v>
      </c>
      <c r="H46" s="62"/>
      <c r="I46" s="61">
        <f t="shared" ref="I12:I46" si="3">(E46*H46)</f>
        <v>0</v>
      </c>
      <c r="J46" s="62"/>
      <c r="K46" s="83">
        <f t="shared" ref="K12:K46" si="4">(E46*J46)</f>
        <v>0</v>
      </c>
      <c r="L46" s="93"/>
      <c r="M46" s="90"/>
      <c r="N46" s="77"/>
      <c r="O46" s="78"/>
      <c r="P46" s="79"/>
      <c r="Q46" s="96"/>
    </row>
    <row r="47" spans="1:17" x14ac:dyDescent="0.25">
      <c r="A47" s="46" t="s">
        <v>23</v>
      </c>
      <c r="B47" s="47" t="s">
        <v>26</v>
      </c>
      <c r="C47" s="47" t="s">
        <v>40</v>
      </c>
      <c r="D47" s="48"/>
      <c r="E47" s="50"/>
      <c r="F47" s="51"/>
      <c r="G47" s="49">
        <f>SUM(G11:G46)</f>
        <v>0</v>
      </c>
      <c r="H47" s="48"/>
      <c r="I47" s="48">
        <f>SUM(I11:I46)</f>
        <v>0</v>
      </c>
      <c r="J47" s="50"/>
      <c r="K47" s="84">
        <f>SUM(K11:K46)</f>
        <v>0</v>
      </c>
      <c r="L47" s="117"/>
      <c r="M47" s="118"/>
      <c r="N47" s="119"/>
      <c r="O47" s="120"/>
      <c r="P47" s="121"/>
      <c r="Q47" s="122"/>
    </row>
    <row r="48" spans="1:17" x14ac:dyDescent="0.25">
      <c r="O48" s="80"/>
      <c r="P48" s="80"/>
      <c r="Q48" s="80"/>
    </row>
    <row r="49" spans="15:17" x14ac:dyDescent="0.25">
      <c r="O49" s="80"/>
      <c r="P49" s="80"/>
      <c r="Q49" s="80"/>
    </row>
    <row r="50" spans="15:17" x14ac:dyDescent="0.25">
      <c r="O50" s="80"/>
      <c r="P50" s="80"/>
      <c r="Q50" s="80"/>
    </row>
    <row r="51" spans="15:17" x14ac:dyDescent="0.25">
      <c r="O51" s="80"/>
      <c r="P51" s="80"/>
      <c r="Q51" s="80"/>
    </row>
    <row r="52" spans="15:17" x14ac:dyDescent="0.25">
      <c r="O52" s="80"/>
      <c r="P52" s="80"/>
      <c r="Q52" s="80"/>
    </row>
    <row r="53" spans="15:17" x14ac:dyDescent="0.25">
      <c r="O53" s="80"/>
      <c r="P53" s="80"/>
      <c r="Q53" s="80"/>
    </row>
    <row r="54" spans="15:17" x14ac:dyDescent="0.25">
      <c r="O54" s="80"/>
      <c r="P54" s="80"/>
      <c r="Q54" s="80"/>
    </row>
    <row r="55" spans="15:17" x14ac:dyDescent="0.25">
      <c r="O55" s="80"/>
      <c r="P55" s="80"/>
      <c r="Q55" s="80"/>
    </row>
    <row r="56" spans="15:17" x14ac:dyDescent="0.25">
      <c r="O56" s="80"/>
      <c r="P56" s="80"/>
      <c r="Q56" s="80"/>
    </row>
    <row r="57" spans="15:17" x14ac:dyDescent="0.25">
      <c r="O57" s="80"/>
      <c r="P57" s="80"/>
      <c r="Q57" s="80"/>
    </row>
    <row r="58" spans="15:17" x14ac:dyDescent="0.25">
      <c r="O58" s="80"/>
      <c r="P58" s="80"/>
      <c r="Q58" s="80"/>
    </row>
    <row r="59" spans="15:17" x14ac:dyDescent="0.25">
      <c r="O59" s="80"/>
      <c r="P59" s="80"/>
      <c r="Q59" s="80"/>
    </row>
    <row r="60" spans="15:17" x14ac:dyDescent="0.25">
      <c r="O60" s="80"/>
      <c r="P60" s="80"/>
      <c r="Q60" s="80"/>
    </row>
    <row r="61" spans="15:17" x14ac:dyDescent="0.25">
      <c r="O61" s="80"/>
      <c r="P61" s="80"/>
      <c r="Q61" s="80"/>
    </row>
    <row r="62" spans="15:17" x14ac:dyDescent="0.25">
      <c r="O62" s="80"/>
      <c r="P62" s="80"/>
      <c r="Q62" s="80"/>
    </row>
    <row r="63" spans="15:17" x14ac:dyDescent="0.25">
      <c r="O63" s="80"/>
      <c r="P63" s="80"/>
      <c r="Q63" s="80"/>
    </row>
    <row r="64" spans="15:17" x14ac:dyDescent="0.25">
      <c r="O64" s="80"/>
      <c r="P64" s="80"/>
      <c r="Q64" s="80"/>
    </row>
    <row r="65" spans="15:17" x14ac:dyDescent="0.25">
      <c r="O65" s="80"/>
      <c r="P65" s="80"/>
      <c r="Q65" s="80"/>
    </row>
    <row r="66" spans="15:17" x14ac:dyDescent="0.25">
      <c r="O66" s="80"/>
      <c r="P66" s="80"/>
      <c r="Q66" s="80"/>
    </row>
    <row r="67" spans="15:17" x14ac:dyDescent="0.25">
      <c r="O67" s="80"/>
      <c r="P67" s="80"/>
      <c r="Q67" s="80"/>
    </row>
    <row r="68" spans="15:17" x14ac:dyDescent="0.25">
      <c r="O68" s="80"/>
      <c r="P68" s="80"/>
      <c r="Q68" s="80"/>
    </row>
    <row r="69" spans="15:17" x14ac:dyDescent="0.25">
      <c r="O69" s="80"/>
      <c r="P69" s="80"/>
      <c r="Q69" s="80"/>
    </row>
    <row r="70" spans="15:17" x14ac:dyDescent="0.25">
      <c r="O70" s="80"/>
      <c r="P70" s="80"/>
      <c r="Q70" s="80"/>
    </row>
    <row r="71" spans="15:17" x14ac:dyDescent="0.25">
      <c r="O71" s="80"/>
      <c r="P71" s="80"/>
      <c r="Q71" s="80"/>
    </row>
    <row r="72" spans="15:17" x14ac:dyDescent="0.25">
      <c r="O72" s="80"/>
      <c r="P72" s="80"/>
      <c r="Q72" s="80"/>
    </row>
    <row r="73" spans="15:17" x14ac:dyDescent="0.25">
      <c r="O73" s="80"/>
      <c r="P73" s="80"/>
      <c r="Q73" s="80"/>
    </row>
    <row r="74" spans="15:17" x14ac:dyDescent="0.25">
      <c r="O74" s="80"/>
      <c r="P74" s="80"/>
      <c r="Q74" s="80"/>
    </row>
    <row r="75" spans="15:17" x14ac:dyDescent="0.25">
      <c r="O75" s="80"/>
      <c r="P75" s="80"/>
      <c r="Q75" s="80"/>
    </row>
    <row r="76" spans="15:17" x14ac:dyDescent="0.25">
      <c r="O76" s="80"/>
      <c r="P76" s="80"/>
      <c r="Q76" s="80"/>
    </row>
    <row r="77" spans="15:17" x14ac:dyDescent="0.25">
      <c r="O77" s="80"/>
      <c r="P77" s="80"/>
      <c r="Q77" s="80"/>
    </row>
    <row r="78" spans="15:17" x14ac:dyDescent="0.25">
      <c r="O78" s="80"/>
      <c r="P78" s="80"/>
      <c r="Q78" s="80"/>
    </row>
    <row r="79" spans="15:17" x14ac:dyDescent="0.25">
      <c r="O79" s="80"/>
      <c r="P79" s="80"/>
      <c r="Q79" s="80"/>
    </row>
    <row r="80" spans="15:17" x14ac:dyDescent="0.25">
      <c r="O80" s="80"/>
      <c r="P80" s="80"/>
      <c r="Q80" s="80"/>
    </row>
    <row r="81" spans="15:17" x14ac:dyDescent="0.25">
      <c r="O81" s="80"/>
      <c r="P81" s="80"/>
      <c r="Q81" s="80"/>
    </row>
    <row r="82" spans="15:17" x14ac:dyDescent="0.25">
      <c r="O82" s="80"/>
      <c r="P82" s="80"/>
      <c r="Q82" s="80"/>
    </row>
    <row r="83" spans="15:17" x14ac:dyDescent="0.25">
      <c r="O83" s="80"/>
      <c r="P83" s="80"/>
      <c r="Q83" s="80"/>
    </row>
    <row r="84" spans="15:17" x14ac:dyDescent="0.25">
      <c r="O84" s="80"/>
      <c r="P84" s="80"/>
      <c r="Q84" s="80"/>
    </row>
    <row r="85" spans="15:17" x14ac:dyDescent="0.25">
      <c r="O85" s="80"/>
      <c r="P85" s="80"/>
      <c r="Q85" s="80"/>
    </row>
    <row r="86" spans="15:17" x14ac:dyDescent="0.25">
      <c r="O86" s="80"/>
      <c r="P86" s="80"/>
      <c r="Q86" s="80"/>
    </row>
    <row r="87" spans="15:17" x14ac:dyDescent="0.25">
      <c r="O87" s="80"/>
      <c r="P87" s="80"/>
      <c r="Q87" s="80"/>
    </row>
    <row r="88" spans="15:17" x14ac:dyDescent="0.25">
      <c r="O88" s="80"/>
      <c r="P88" s="80"/>
      <c r="Q88" s="80"/>
    </row>
    <row r="89" spans="15:17" x14ac:dyDescent="0.25">
      <c r="O89" s="80"/>
      <c r="P89" s="80"/>
      <c r="Q89" s="80"/>
    </row>
    <row r="90" spans="15:17" x14ac:dyDescent="0.25">
      <c r="O90" s="80"/>
      <c r="P90" s="80"/>
      <c r="Q90" s="80"/>
    </row>
    <row r="91" spans="15:17" x14ac:dyDescent="0.25">
      <c r="O91" s="80"/>
      <c r="P91" s="80"/>
      <c r="Q91" s="80"/>
    </row>
    <row r="92" spans="15:17" x14ac:dyDescent="0.25">
      <c r="O92" s="80"/>
      <c r="P92" s="80"/>
      <c r="Q92" s="80"/>
    </row>
    <row r="93" spans="15:17" x14ac:dyDescent="0.25">
      <c r="O93" s="80"/>
      <c r="P93" s="80"/>
      <c r="Q93" s="80"/>
    </row>
    <row r="94" spans="15:17" x14ac:dyDescent="0.25">
      <c r="O94" s="80"/>
      <c r="P94" s="80"/>
      <c r="Q94" s="80"/>
    </row>
    <row r="95" spans="15:17" x14ac:dyDescent="0.25">
      <c r="O95" s="80"/>
      <c r="P95" s="80"/>
      <c r="Q95" s="80"/>
    </row>
    <row r="96" spans="15:17" x14ac:dyDescent="0.25">
      <c r="O96" s="80"/>
      <c r="P96" s="80"/>
      <c r="Q96" s="80"/>
    </row>
    <row r="97" spans="15:17" x14ac:dyDescent="0.25">
      <c r="O97" s="80"/>
      <c r="P97" s="80"/>
      <c r="Q97" s="80"/>
    </row>
    <row r="98" spans="15:17" x14ac:dyDescent="0.25">
      <c r="O98" s="80"/>
      <c r="P98" s="80"/>
      <c r="Q98" s="80"/>
    </row>
    <row r="99" spans="15:17" x14ac:dyDescent="0.25">
      <c r="O99" s="80"/>
      <c r="P99" s="80"/>
      <c r="Q99" s="80"/>
    </row>
    <row r="100" spans="15:17" x14ac:dyDescent="0.25">
      <c r="O100" s="80"/>
      <c r="P100" s="80"/>
      <c r="Q100" s="80"/>
    </row>
    <row r="101" spans="15:17" x14ac:dyDescent="0.25">
      <c r="O101" s="80"/>
      <c r="P101" s="80"/>
      <c r="Q101" s="80"/>
    </row>
    <row r="102" spans="15:17" x14ac:dyDescent="0.25">
      <c r="O102" s="80"/>
      <c r="P102" s="80"/>
      <c r="Q102" s="80"/>
    </row>
    <row r="103" spans="15:17" x14ac:dyDescent="0.25">
      <c r="O103" s="80"/>
      <c r="P103" s="80"/>
      <c r="Q103" s="80"/>
    </row>
    <row r="104" spans="15:17" x14ac:dyDescent="0.25">
      <c r="O104" s="80"/>
      <c r="P104" s="80"/>
      <c r="Q104" s="80"/>
    </row>
    <row r="105" spans="15:17" x14ac:dyDescent="0.25">
      <c r="O105" s="80"/>
      <c r="P105" s="80"/>
      <c r="Q105" s="80"/>
    </row>
    <row r="106" spans="15:17" x14ac:dyDescent="0.25">
      <c r="O106" s="80"/>
      <c r="P106" s="80"/>
      <c r="Q106" s="80"/>
    </row>
    <row r="107" spans="15:17" x14ac:dyDescent="0.25">
      <c r="O107" s="80"/>
      <c r="P107" s="80"/>
      <c r="Q107" s="80"/>
    </row>
    <row r="108" spans="15:17" x14ac:dyDescent="0.25">
      <c r="O108" s="80"/>
      <c r="P108" s="80"/>
      <c r="Q108" s="80"/>
    </row>
    <row r="109" spans="15:17" x14ac:dyDescent="0.25">
      <c r="O109" s="80"/>
      <c r="P109" s="80"/>
      <c r="Q109" s="80"/>
    </row>
    <row r="110" spans="15:17" x14ac:dyDescent="0.25">
      <c r="O110" s="80"/>
      <c r="P110" s="80"/>
      <c r="Q110" s="80"/>
    </row>
    <row r="111" spans="15:17" x14ac:dyDescent="0.25">
      <c r="O111" s="80"/>
      <c r="P111" s="80"/>
      <c r="Q111" s="80"/>
    </row>
    <row r="112" spans="15:17" x14ac:dyDescent="0.25">
      <c r="O112" s="80"/>
      <c r="P112" s="80"/>
      <c r="Q112" s="80"/>
    </row>
    <row r="113" spans="15:17" x14ac:dyDescent="0.25">
      <c r="O113" s="80"/>
      <c r="P113" s="80"/>
      <c r="Q113" s="80"/>
    </row>
    <row r="114" spans="15:17" x14ac:dyDescent="0.25">
      <c r="O114" s="80"/>
      <c r="P114" s="80"/>
      <c r="Q114" s="80"/>
    </row>
    <row r="115" spans="15:17" x14ac:dyDescent="0.25">
      <c r="O115" s="80"/>
      <c r="P115" s="80"/>
      <c r="Q115" s="80"/>
    </row>
    <row r="116" spans="15:17" x14ac:dyDescent="0.25">
      <c r="O116" s="80"/>
      <c r="P116" s="80"/>
      <c r="Q116" s="80"/>
    </row>
    <row r="117" spans="15:17" x14ac:dyDescent="0.25">
      <c r="O117" s="80"/>
      <c r="P117" s="80"/>
      <c r="Q117" s="80"/>
    </row>
    <row r="118" spans="15:17" x14ac:dyDescent="0.25">
      <c r="O118" s="80"/>
      <c r="P118" s="80"/>
      <c r="Q118" s="80"/>
    </row>
    <row r="119" spans="15:17" x14ac:dyDescent="0.25">
      <c r="O119" s="80"/>
      <c r="P119" s="80"/>
      <c r="Q119" s="80"/>
    </row>
    <row r="120" spans="15:17" x14ac:dyDescent="0.25">
      <c r="O120" s="80"/>
      <c r="P120" s="80"/>
      <c r="Q120" s="80"/>
    </row>
    <row r="121" spans="15:17" x14ac:dyDescent="0.25">
      <c r="O121" s="80"/>
      <c r="P121" s="80"/>
      <c r="Q121" s="80"/>
    </row>
    <row r="122" spans="15:17" x14ac:dyDescent="0.25">
      <c r="O122" s="80"/>
      <c r="P122" s="80"/>
      <c r="Q122" s="80"/>
    </row>
    <row r="123" spans="15:17" x14ac:dyDescent="0.25">
      <c r="O123" s="80"/>
      <c r="P123" s="80"/>
      <c r="Q123" s="80"/>
    </row>
    <row r="124" spans="15:17" x14ac:dyDescent="0.25">
      <c r="O124" s="80"/>
      <c r="P124" s="80"/>
      <c r="Q124" s="80"/>
    </row>
    <row r="125" spans="15:17" x14ac:dyDescent="0.25">
      <c r="O125" s="80"/>
      <c r="P125" s="80"/>
      <c r="Q125" s="80"/>
    </row>
    <row r="126" spans="15:17" x14ac:dyDescent="0.25">
      <c r="O126" s="80"/>
      <c r="P126" s="80"/>
      <c r="Q126" s="80"/>
    </row>
    <row r="127" spans="15:17" x14ac:dyDescent="0.25">
      <c r="O127" s="80"/>
      <c r="P127" s="80"/>
      <c r="Q127" s="80"/>
    </row>
    <row r="128" spans="15:17" x14ac:dyDescent="0.25">
      <c r="O128" s="80"/>
      <c r="P128" s="80"/>
      <c r="Q128" s="80"/>
    </row>
    <row r="129" spans="15:17" x14ac:dyDescent="0.25">
      <c r="O129" s="80"/>
      <c r="P129" s="80"/>
      <c r="Q129" s="80"/>
    </row>
    <row r="130" spans="15:17" x14ac:dyDescent="0.25">
      <c r="O130" s="80"/>
      <c r="P130" s="80"/>
      <c r="Q130" s="80"/>
    </row>
    <row r="131" spans="15:17" x14ac:dyDescent="0.25">
      <c r="O131" s="80"/>
      <c r="P131" s="80"/>
      <c r="Q131" s="80"/>
    </row>
    <row r="132" spans="15:17" x14ac:dyDescent="0.25">
      <c r="O132" s="80"/>
      <c r="P132" s="80"/>
      <c r="Q132" s="80"/>
    </row>
    <row r="133" spans="15:17" x14ac:dyDescent="0.25">
      <c r="O133" s="80"/>
      <c r="P133" s="80"/>
      <c r="Q133" s="80"/>
    </row>
    <row r="134" spans="15:17" x14ac:dyDescent="0.25">
      <c r="O134" s="80"/>
      <c r="P134" s="80"/>
      <c r="Q134" s="80"/>
    </row>
    <row r="135" spans="15:17" x14ac:dyDescent="0.25">
      <c r="O135" s="80"/>
      <c r="P135" s="80"/>
      <c r="Q135" s="80"/>
    </row>
    <row r="136" spans="15:17" x14ac:dyDescent="0.25">
      <c r="O136" s="80"/>
      <c r="P136" s="80"/>
      <c r="Q136" s="80"/>
    </row>
    <row r="137" spans="15:17" x14ac:dyDescent="0.25">
      <c r="O137" s="80"/>
      <c r="P137" s="80"/>
      <c r="Q137" s="80"/>
    </row>
    <row r="138" spans="15:17" x14ac:dyDescent="0.25">
      <c r="O138" s="80"/>
      <c r="P138" s="80"/>
      <c r="Q138" s="80"/>
    </row>
    <row r="139" spans="15:17" x14ac:dyDescent="0.25">
      <c r="O139" s="80"/>
      <c r="P139" s="80"/>
      <c r="Q139" s="80"/>
    </row>
    <row r="140" spans="15:17" x14ac:dyDescent="0.25">
      <c r="O140" s="80"/>
      <c r="P140" s="80"/>
      <c r="Q140" s="80"/>
    </row>
    <row r="141" spans="15:17" x14ac:dyDescent="0.25">
      <c r="O141" s="80"/>
      <c r="P141" s="80"/>
      <c r="Q141" s="80"/>
    </row>
    <row r="142" spans="15:17" x14ac:dyDescent="0.25">
      <c r="O142" s="80"/>
      <c r="P142" s="80"/>
      <c r="Q142" s="80"/>
    </row>
    <row r="143" spans="15:17" x14ac:dyDescent="0.25">
      <c r="O143" s="80"/>
      <c r="P143" s="80"/>
      <c r="Q143" s="80"/>
    </row>
    <row r="144" spans="15:17" x14ac:dyDescent="0.25">
      <c r="O144" s="80"/>
      <c r="P144" s="80"/>
      <c r="Q144" s="80"/>
    </row>
    <row r="145" spans="15:17" x14ac:dyDescent="0.25">
      <c r="O145" s="80"/>
      <c r="P145" s="80"/>
      <c r="Q145" s="80"/>
    </row>
    <row r="146" spans="15:17" x14ac:dyDescent="0.25">
      <c r="O146" s="80"/>
      <c r="P146" s="80"/>
      <c r="Q146" s="80"/>
    </row>
    <row r="147" spans="15:17" x14ac:dyDescent="0.25">
      <c r="O147" s="80"/>
      <c r="P147" s="80"/>
      <c r="Q147" s="80"/>
    </row>
    <row r="148" spans="15:17" x14ac:dyDescent="0.25">
      <c r="O148" s="80"/>
      <c r="P148" s="80"/>
      <c r="Q148" s="80"/>
    </row>
    <row r="149" spans="15:17" x14ac:dyDescent="0.25">
      <c r="O149" s="80"/>
      <c r="P149" s="80"/>
      <c r="Q149" s="80"/>
    </row>
    <row r="150" spans="15:17" x14ac:dyDescent="0.25">
      <c r="O150" s="80"/>
      <c r="P150" s="80"/>
      <c r="Q150" s="80"/>
    </row>
    <row r="151" spans="15:17" x14ac:dyDescent="0.25">
      <c r="O151" s="80"/>
      <c r="P151" s="80"/>
      <c r="Q151" s="80"/>
    </row>
    <row r="152" spans="15:17" x14ac:dyDescent="0.25">
      <c r="O152" s="80"/>
      <c r="P152" s="80"/>
      <c r="Q152" s="80"/>
    </row>
    <row r="153" spans="15:17" x14ac:dyDescent="0.25">
      <c r="O153" s="80"/>
      <c r="P153" s="80"/>
      <c r="Q153" s="80"/>
    </row>
    <row r="154" spans="15:17" x14ac:dyDescent="0.25">
      <c r="O154" s="80"/>
      <c r="P154" s="80"/>
      <c r="Q154" s="80"/>
    </row>
    <row r="155" spans="15:17" x14ac:dyDescent="0.25">
      <c r="O155" s="80"/>
      <c r="P155" s="80"/>
      <c r="Q155" s="80"/>
    </row>
    <row r="156" spans="15:17" x14ac:dyDescent="0.25">
      <c r="O156" s="80"/>
      <c r="P156" s="80"/>
      <c r="Q156" s="80"/>
    </row>
    <row r="157" spans="15:17" x14ac:dyDescent="0.25">
      <c r="O157" s="80"/>
      <c r="P157" s="80"/>
      <c r="Q157" s="80"/>
    </row>
    <row r="158" spans="15:17" x14ac:dyDescent="0.25">
      <c r="O158" s="80"/>
      <c r="P158" s="80"/>
      <c r="Q158" s="80"/>
    </row>
    <row r="159" spans="15:17" x14ac:dyDescent="0.25">
      <c r="O159" s="80"/>
      <c r="P159" s="80"/>
      <c r="Q159" s="80"/>
    </row>
    <row r="160" spans="15:17" x14ac:dyDescent="0.25">
      <c r="O160" s="80"/>
      <c r="P160" s="80"/>
      <c r="Q160" s="80"/>
    </row>
    <row r="161" spans="15:17" x14ac:dyDescent="0.25">
      <c r="O161" s="80"/>
      <c r="P161" s="80"/>
      <c r="Q161" s="80"/>
    </row>
    <row r="162" spans="15:17" x14ac:dyDescent="0.25">
      <c r="O162" s="80"/>
      <c r="P162" s="80"/>
      <c r="Q162" s="80"/>
    </row>
    <row r="163" spans="15:17" x14ac:dyDescent="0.25">
      <c r="O163" s="80"/>
      <c r="P163" s="80"/>
      <c r="Q163" s="80"/>
    </row>
    <row r="164" spans="15:17" x14ac:dyDescent="0.25">
      <c r="O164" s="80"/>
      <c r="P164" s="80"/>
      <c r="Q164" s="80"/>
    </row>
    <row r="165" spans="15:17" x14ac:dyDescent="0.25">
      <c r="O165" s="80"/>
      <c r="P165" s="80"/>
      <c r="Q165" s="80"/>
    </row>
    <row r="166" spans="15:17" x14ac:dyDescent="0.25">
      <c r="O166" s="80"/>
      <c r="P166" s="80"/>
      <c r="Q166" s="80"/>
    </row>
    <row r="167" spans="15:17" x14ac:dyDescent="0.25">
      <c r="O167" s="80"/>
      <c r="P167" s="80"/>
      <c r="Q167" s="80"/>
    </row>
    <row r="168" spans="15:17" x14ac:dyDescent="0.25">
      <c r="O168" s="80"/>
      <c r="P168" s="80"/>
      <c r="Q168" s="80"/>
    </row>
    <row r="169" spans="15:17" x14ac:dyDescent="0.25">
      <c r="O169" s="80"/>
      <c r="P169" s="80"/>
      <c r="Q169" s="80"/>
    </row>
    <row r="170" spans="15:17" x14ac:dyDescent="0.25">
      <c r="O170" s="80"/>
      <c r="P170" s="80"/>
      <c r="Q170" s="80"/>
    </row>
    <row r="171" spans="15:17" x14ac:dyDescent="0.25">
      <c r="O171" s="80"/>
      <c r="P171" s="80"/>
      <c r="Q171" s="80"/>
    </row>
    <row r="172" spans="15:17" x14ac:dyDescent="0.25">
      <c r="O172" s="80"/>
      <c r="P172" s="80"/>
      <c r="Q172" s="80"/>
    </row>
    <row r="173" spans="15:17" x14ac:dyDescent="0.25">
      <c r="O173" s="80"/>
      <c r="P173" s="80"/>
      <c r="Q173" s="80"/>
    </row>
    <row r="174" spans="15:17" x14ac:dyDescent="0.25">
      <c r="O174" s="80"/>
      <c r="P174" s="80"/>
      <c r="Q174" s="80"/>
    </row>
    <row r="175" spans="15:17" x14ac:dyDescent="0.25">
      <c r="O175" s="80"/>
      <c r="P175" s="80"/>
      <c r="Q175" s="80"/>
    </row>
    <row r="176" spans="15:17" x14ac:dyDescent="0.25">
      <c r="O176" s="80"/>
      <c r="P176" s="80"/>
      <c r="Q176" s="80"/>
    </row>
    <row r="177" spans="15:17" x14ac:dyDescent="0.25">
      <c r="O177" s="80"/>
      <c r="P177" s="80"/>
      <c r="Q177" s="80"/>
    </row>
    <row r="178" spans="15:17" x14ac:dyDescent="0.25">
      <c r="O178" s="80"/>
      <c r="P178" s="80"/>
      <c r="Q178" s="80"/>
    </row>
    <row r="179" spans="15:17" x14ac:dyDescent="0.25">
      <c r="O179" s="80"/>
      <c r="P179" s="80"/>
      <c r="Q179" s="80"/>
    </row>
    <row r="180" spans="15:17" x14ac:dyDescent="0.25">
      <c r="O180" s="80"/>
      <c r="P180" s="80"/>
      <c r="Q180" s="80"/>
    </row>
    <row r="181" spans="15:17" x14ac:dyDescent="0.25">
      <c r="O181" s="80"/>
      <c r="P181" s="80"/>
      <c r="Q181" s="80"/>
    </row>
    <row r="182" spans="15:17" x14ac:dyDescent="0.25">
      <c r="O182" s="80"/>
      <c r="P182" s="80"/>
      <c r="Q182" s="80"/>
    </row>
    <row r="183" spans="15:17" x14ac:dyDescent="0.25">
      <c r="O183" s="80"/>
      <c r="P183" s="80"/>
      <c r="Q183" s="80"/>
    </row>
    <row r="184" spans="15:17" x14ac:dyDescent="0.25">
      <c r="O184" s="80"/>
      <c r="P184" s="80"/>
      <c r="Q184" s="80"/>
    </row>
    <row r="185" spans="15:17" x14ac:dyDescent="0.25">
      <c r="O185" s="80"/>
      <c r="P185" s="80"/>
      <c r="Q185" s="80"/>
    </row>
    <row r="186" spans="15:17" x14ac:dyDescent="0.25">
      <c r="O186" s="80"/>
      <c r="P186" s="80"/>
      <c r="Q186" s="80"/>
    </row>
    <row r="187" spans="15:17" x14ac:dyDescent="0.25">
      <c r="O187" s="80"/>
      <c r="P187" s="80"/>
      <c r="Q187" s="80"/>
    </row>
    <row r="188" spans="15:17" x14ac:dyDescent="0.25">
      <c r="O188" s="80"/>
      <c r="P188" s="80"/>
      <c r="Q188" s="80"/>
    </row>
    <row r="189" spans="15:17" x14ac:dyDescent="0.25">
      <c r="O189" s="80"/>
      <c r="P189" s="80"/>
      <c r="Q189" s="80"/>
    </row>
    <row r="190" spans="15:17" x14ac:dyDescent="0.25">
      <c r="O190" s="80"/>
      <c r="P190" s="80"/>
      <c r="Q190" s="80"/>
    </row>
    <row r="191" spans="15:17" x14ac:dyDescent="0.25">
      <c r="O191" s="80"/>
      <c r="P191" s="80"/>
      <c r="Q191" s="80"/>
    </row>
    <row r="192" spans="15:17" x14ac:dyDescent="0.25">
      <c r="O192" s="80"/>
      <c r="P192" s="80"/>
      <c r="Q192" s="80"/>
    </row>
    <row r="193" spans="15:17" x14ac:dyDescent="0.25">
      <c r="O193" s="80"/>
      <c r="P193" s="80"/>
      <c r="Q193" s="80"/>
    </row>
    <row r="194" spans="15:17" x14ac:dyDescent="0.25">
      <c r="O194" s="80"/>
      <c r="P194" s="80"/>
      <c r="Q194" s="80"/>
    </row>
    <row r="195" spans="15:17" x14ac:dyDescent="0.25">
      <c r="O195" s="80"/>
      <c r="P195" s="80"/>
      <c r="Q195" s="80"/>
    </row>
    <row r="196" spans="15:17" x14ac:dyDescent="0.25">
      <c r="O196" s="80"/>
      <c r="P196" s="80"/>
      <c r="Q196" s="80"/>
    </row>
    <row r="197" spans="15:17" x14ac:dyDescent="0.25">
      <c r="O197" s="80"/>
      <c r="P197" s="80"/>
      <c r="Q197" s="80"/>
    </row>
    <row r="198" spans="15:17" x14ac:dyDescent="0.25">
      <c r="O198" s="80"/>
      <c r="P198" s="80"/>
      <c r="Q198" s="80"/>
    </row>
    <row r="199" spans="15:17" x14ac:dyDescent="0.25">
      <c r="O199" s="80"/>
      <c r="P199" s="80"/>
      <c r="Q199" s="80"/>
    </row>
    <row r="200" spans="15:17" x14ac:dyDescent="0.25">
      <c r="O200" s="80"/>
      <c r="P200" s="80"/>
      <c r="Q200" s="80"/>
    </row>
    <row r="201" spans="15:17" x14ac:dyDescent="0.25">
      <c r="O201" s="80"/>
      <c r="P201" s="80"/>
      <c r="Q201" s="80"/>
    </row>
    <row r="202" spans="15:17" x14ac:dyDescent="0.25">
      <c r="O202" s="80"/>
      <c r="P202" s="80"/>
      <c r="Q202" s="80"/>
    </row>
    <row r="203" spans="15:17" x14ac:dyDescent="0.25">
      <c r="O203" s="80"/>
      <c r="P203" s="80"/>
      <c r="Q203" s="80"/>
    </row>
    <row r="204" spans="15:17" x14ac:dyDescent="0.25">
      <c r="O204" s="80"/>
      <c r="P204" s="80"/>
      <c r="Q204" s="80"/>
    </row>
    <row r="205" spans="15:17" x14ac:dyDescent="0.25">
      <c r="O205" s="80"/>
      <c r="P205" s="80"/>
      <c r="Q205" s="80"/>
    </row>
    <row r="206" spans="15:17" x14ac:dyDescent="0.25">
      <c r="O206" s="80"/>
      <c r="P206" s="80"/>
      <c r="Q206" s="80"/>
    </row>
    <row r="207" spans="15:17" x14ac:dyDescent="0.25">
      <c r="O207" s="80"/>
      <c r="P207" s="80"/>
      <c r="Q207" s="80"/>
    </row>
    <row r="208" spans="15:17" x14ac:dyDescent="0.25">
      <c r="O208" s="80"/>
      <c r="P208" s="80"/>
      <c r="Q208" s="80"/>
    </row>
    <row r="209" spans="15:17" x14ac:dyDescent="0.25">
      <c r="O209" s="80"/>
      <c r="P209" s="80"/>
      <c r="Q209" s="80"/>
    </row>
    <row r="210" spans="15:17" x14ac:dyDescent="0.25">
      <c r="O210" s="80"/>
      <c r="P210" s="80"/>
      <c r="Q210" s="80"/>
    </row>
    <row r="211" spans="15:17" x14ac:dyDescent="0.25">
      <c r="O211" s="80"/>
      <c r="P211" s="80"/>
      <c r="Q211" s="80"/>
    </row>
    <row r="212" spans="15:17" x14ac:dyDescent="0.25">
      <c r="O212" s="80"/>
      <c r="P212" s="80"/>
      <c r="Q212" s="80"/>
    </row>
    <row r="213" spans="15:17" x14ac:dyDescent="0.25">
      <c r="O213" s="80"/>
      <c r="P213" s="80"/>
      <c r="Q213" s="80"/>
    </row>
    <row r="214" spans="15:17" x14ac:dyDescent="0.25">
      <c r="O214" s="80"/>
      <c r="P214" s="80"/>
      <c r="Q214" s="80"/>
    </row>
    <row r="215" spans="15:17" x14ac:dyDescent="0.25">
      <c r="O215" s="80"/>
      <c r="P215" s="80"/>
      <c r="Q215" s="80"/>
    </row>
    <row r="216" spans="15:17" x14ac:dyDescent="0.25">
      <c r="O216" s="80"/>
      <c r="P216" s="80"/>
      <c r="Q216" s="80"/>
    </row>
    <row r="217" spans="15:17" x14ac:dyDescent="0.25">
      <c r="O217" s="80"/>
      <c r="P217" s="80"/>
      <c r="Q217" s="80"/>
    </row>
    <row r="218" spans="15:17" x14ac:dyDescent="0.25">
      <c r="O218" s="80"/>
      <c r="P218" s="80"/>
      <c r="Q218" s="80"/>
    </row>
    <row r="219" spans="15:17" x14ac:dyDescent="0.25">
      <c r="O219" s="80"/>
      <c r="P219" s="80"/>
      <c r="Q219" s="80"/>
    </row>
    <row r="220" spans="15:17" x14ac:dyDescent="0.25">
      <c r="O220" s="80"/>
      <c r="P220" s="80"/>
      <c r="Q220" s="80"/>
    </row>
    <row r="221" spans="15:17" x14ac:dyDescent="0.25">
      <c r="O221" s="80"/>
      <c r="P221" s="80"/>
      <c r="Q221" s="80"/>
    </row>
    <row r="222" spans="15:17" x14ac:dyDescent="0.25">
      <c r="O222" s="80"/>
      <c r="P222" s="80"/>
      <c r="Q222" s="80"/>
    </row>
    <row r="223" spans="15:17" x14ac:dyDescent="0.25">
      <c r="O223" s="80"/>
      <c r="P223" s="80"/>
      <c r="Q223" s="80"/>
    </row>
    <row r="224" spans="15:17" x14ac:dyDescent="0.25">
      <c r="O224" s="80"/>
      <c r="P224" s="80"/>
      <c r="Q224" s="80"/>
    </row>
    <row r="225" spans="15:17" x14ac:dyDescent="0.25">
      <c r="O225" s="80"/>
      <c r="P225" s="80"/>
      <c r="Q225" s="80"/>
    </row>
    <row r="226" spans="15:17" x14ac:dyDescent="0.25">
      <c r="O226" s="80"/>
      <c r="P226" s="80"/>
      <c r="Q226" s="80"/>
    </row>
    <row r="227" spans="15:17" x14ac:dyDescent="0.25">
      <c r="O227" s="80"/>
      <c r="P227" s="80"/>
      <c r="Q227" s="80"/>
    </row>
    <row r="228" spans="15:17" x14ac:dyDescent="0.25">
      <c r="O228" s="80"/>
      <c r="P228" s="80"/>
      <c r="Q228" s="80"/>
    </row>
    <row r="229" spans="15:17" x14ac:dyDescent="0.25">
      <c r="O229" s="80"/>
      <c r="P229" s="80"/>
      <c r="Q229" s="80"/>
    </row>
    <row r="230" spans="15:17" x14ac:dyDescent="0.25">
      <c r="O230" s="80"/>
      <c r="P230" s="80"/>
      <c r="Q230" s="80"/>
    </row>
    <row r="231" spans="15:17" x14ac:dyDescent="0.25">
      <c r="O231" s="80"/>
      <c r="P231" s="80"/>
      <c r="Q231" s="80"/>
    </row>
    <row r="232" spans="15:17" x14ac:dyDescent="0.25">
      <c r="O232" s="80"/>
      <c r="P232" s="80"/>
      <c r="Q232" s="80"/>
    </row>
    <row r="233" spans="15:17" x14ac:dyDescent="0.25">
      <c r="O233" s="80"/>
      <c r="P233" s="80"/>
      <c r="Q233" s="80"/>
    </row>
    <row r="234" spans="15:17" x14ac:dyDescent="0.25">
      <c r="O234" s="80"/>
      <c r="P234" s="80"/>
      <c r="Q234" s="80"/>
    </row>
    <row r="235" spans="15:17" x14ac:dyDescent="0.25">
      <c r="O235" s="80"/>
      <c r="P235" s="80"/>
      <c r="Q235" s="80"/>
    </row>
    <row r="236" spans="15:17" x14ac:dyDescent="0.25">
      <c r="O236" s="80"/>
      <c r="P236" s="80"/>
      <c r="Q236" s="80"/>
    </row>
    <row r="237" spans="15:17" x14ac:dyDescent="0.25">
      <c r="O237" s="80"/>
      <c r="P237" s="80"/>
      <c r="Q237" s="80"/>
    </row>
    <row r="238" spans="15:17" x14ac:dyDescent="0.25">
      <c r="O238" s="80"/>
      <c r="P238" s="80"/>
      <c r="Q238" s="80"/>
    </row>
    <row r="239" spans="15:17" x14ac:dyDescent="0.25">
      <c r="O239" s="80"/>
      <c r="P239" s="80"/>
      <c r="Q239" s="80"/>
    </row>
    <row r="240" spans="15:17" x14ac:dyDescent="0.25">
      <c r="O240" s="80"/>
      <c r="P240" s="80"/>
      <c r="Q240" s="80"/>
    </row>
    <row r="241" spans="15:17" x14ac:dyDescent="0.25">
      <c r="O241" s="80"/>
      <c r="P241" s="80"/>
      <c r="Q241" s="80"/>
    </row>
    <row r="242" spans="15:17" x14ac:dyDescent="0.25">
      <c r="O242" s="80"/>
      <c r="P242" s="80"/>
      <c r="Q242" s="80"/>
    </row>
    <row r="243" spans="15:17" x14ac:dyDescent="0.25">
      <c r="O243" s="80"/>
      <c r="P243" s="80"/>
      <c r="Q243" s="80"/>
    </row>
    <row r="244" spans="15:17" x14ac:dyDescent="0.25">
      <c r="O244" s="80"/>
      <c r="P244" s="80"/>
      <c r="Q244" s="80"/>
    </row>
    <row r="245" spans="15:17" x14ac:dyDescent="0.25">
      <c r="O245" s="80"/>
      <c r="P245" s="80"/>
      <c r="Q245" s="80"/>
    </row>
    <row r="246" spans="15:17" x14ac:dyDescent="0.25">
      <c r="O246" s="80"/>
      <c r="P246" s="80"/>
      <c r="Q246" s="80"/>
    </row>
    <row r="247" spans="15:17" x14ac:dyDescent="0.25">
      <c r="O247" s="80"/>
      <c r="P247" s="80"/>
      <c r="Q247" s="80"/>
    </row>
  </sheetData>
  <protectedRanges>
    <protectedRange sqref="D10:K10 A46:K2053 F11:K11 A10:B10 F34:H45 F12:H32 J12:J32 J34:J45 I12:I45 K12:K45" name="Oblast3"/>
    <protectedRange sqref="J3:K4 K5" name="Oblast2"/>
    <protectedRange sqref="C5:H5 D3:H4" name="Oblast1"/>
    <protectedRange sqref="F33:H33 J33" name="Oblast3_4"/>
    <protectedRange sqref="C3" name="Oblast1_2"/>
    <protectedRange sqref="C4" name="Oblast1_3"/>
    <protectedRange sqref="C10" name="Oblast3_1_1"/>
    <protectedRange sqref="E15" name="Oblast3_1"/>
    <protectedRange sqref="E20 B21:E21" name="Oblast3_4_1"/>
    <protectedRange sqref="B16:E18" name="Oblast3_1_1_1_1"/>
    <protectedRange sqref="E19" name="Oblast3_1_1_1_1_1"/>
    <protectedRange sqref="B19:D20" name="Oblast3_4_1_1"/>
    <protectedRange sqref="E22:E24" name="Oblast3_1_1_1_2"/>
    <protectedRange sqref="B22:D22" name="Oblast3_5"/>
    <protectedRange sqref="B23:D23" name="Oblast3_6_1"/>
    <protectedRange sqref="B24:D24" name="Oblast3_7_1"/>
    <protectedRange sqref="E25:E26" name="Oblast3_1_1_1_3"/>
    <protectedRange sqref="B25:D26" name="Oblast3_6_1_1"/>
    <protectedRange sqref="B30:E32" name="Oblast3_7_1_1"/>
    <protectedRange sqref="E33" name="Oblast3_7_1_2"/>
    <protectedRange sqref="B33:D33" name="Oblast3_9_1"/>
    <protectedRange sqref="B34:E35" name="Oblast3_3_2"/>
    <protectedRange sqref="B36:E36" name="Oblast3_1_4"/>
    <protectedRange sqref="B36:E36" name="Oblast3_3_1_1"/>
    <protectedRange sqref="C37:E38" name="Oblast3_1_5"/>
    <protectedRange sqref="C37:E38" name="Oblast3_10_2"/>
    <protectedRange sqref="B37:B38" name="Oblast3_10_1_1"/>
    <protectedRange sqref="E39:E40" name="Oblast3_1_6"/>
    <protectedRange sqref="E39:E40" name="Oblast3_10_2_1"/>
    <protectedRange sqref="B39:D39" name="Oblast3_11"/>
    <protectedRange sqref="B40:D40" name="Oblast3_12"/>
    <protectedRange sqref="E41:E42" name="Oblast3_5_2"/>
    <protectedRange sqref="B41:D41" name="Oblast3_14"/>
    <protectedRange sqref="B42:D42" name="Oblast3_15_1"/>
    <protectedRange sqref="D43:E45" name="Oblast3_2_2_1"/>
    <protectedRange sqref="B43" name="Oblast3_6_1_1_1_1"/>
    <protectedRange sqref="B44:C45 C43" name="Oblast3_8_1_1"/>
    <protectedRange sqref="B28:E28" name="Oblast3_1_7"/>
    <protectedRange sqref="E29" name="Oblast3_3_2_1"/>
    <protectedRange sqref="B29:D29" name="Oblast3_3_1"/>
  </protectedRanges>
  <mergeCells count="4">
    <mergeCell ref="L6:L9"/>
    <mergeCell ref="M6:M9"/>
    <mergeCell ref="N6:N9"/>
    <mergeCell ref="O6:Q9"/>
  </mergeCells>
  <phoneticPr fontId="0" type="noConversion"/>
  <printOptions horizontalCentered="1"/>
  <pageMargins left="0.19685039370078741" right="0.19685039370078741" top="0.78740157480314965" bottom="0.78740157480314965" header="0.51181102362204722" footer="0.51181102362204722"/>
  <pageSetup paperSize="9" scale="96" fitToHeight="0" orientation="landscape"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Soupis prací PS 105</vt:lpstr>
      <vt:lpstr>'Soupis prací PS 105'!Názvy_tisku</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Roman Klimt</dc:creator>
  <cp:lastModifiedBy>uzivatel</cp:lastModifiedBy>
  <cp:lastPrinted>2013-07-05T19:15:08Z</cp:lastPrinted>
  <dcterms:created xsi:type="dcterms:W3CDTF">2002-02-03T22:17:20Z</dcterms:created>
  <dcterms:modified xsi:type="dcterms:W3CDTF">2014-04-02T13:08:08Z</dcterms:modified>
</cp:coreProperties>
</file>